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‏‏אקסל רשימות ניע 122025\SB\לשליחה\"/>
    </mc:Choice>
  </mc:AlternateContent>
  <xr:revisionPtr revIDLastSave="0" documentId="8_{CCA4DDED-C83E-4D9D-B5D4-DECC4266B3B2}" xr6:coauthVersionLast="47" xr6:coauthVersionMax="47" xr10:uidLastSave="{00000000-0000-0000-0000-000000000000}"/>
  <bookViews>
    <workbookView xWindow="-120" yWindow="-120" windowWidth="29040" windowHeight="15840" tabRatio="840" firstSheet="1" activeTab="1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18" hidden="1">'לא סחיר מניות מבכ ויהש'!$A$1:$Z$13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  <c r="B32" i="2"/>
  <c r="E32" i="2" s="1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  <c r="E7" i="2" l="1"/>
  <c r="E11" i="2"/>
  <c r="E15" i="2"/>
  <c r="E23" i="2"/>
  <c r="E27" i="2"/>
  <c r="E4" i="2"/>
  <c r="E8" i="2"/>
  <c r="E12" i="2"/>
  <c r="E16" i="2"/>
  <c r="E20" i="2"/>
  <c r="E24" i="2"/>
  <c r="E28" i="2"/>
  <c r="E5" i="2"/>
  <c r="E9" i="2"/>
  <c r="E13" i="2"/>
  <c r="E17" i="2"/>
  <c r="E21" i="2"/>
  <c r="E25" i="2"/>
  <c r="E29" i="2"/>
  <c r="E6" i="2"/>
  <c r="E10" i="2"/>
  <c r="E14" i="2"/>
  <c r="E18" i="2"/>
  <c r="E22" i="2"/>
  <c r="E26" i="2"/>
  <c r="E3" i="2"/>
  <c r="E19" i="2"/>
  <c r="E30" i="2" l="1"/>
</calcChain>
</file>

<file path=xl/sharedStrings.xml><?xml version="1.0" encoding="utf-8"?>
<sst xmlns="http://schemas.openxmlformats.org/spreadsheetml/2006/main" count="14419" uniqueCount="2763">
  <si>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</si>
  <si>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</si>
  <si>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</si>
  <si>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</si>
  <si>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</si>
  <si>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</si>
  <si>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</si>
  <si>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</si>
  <si>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</si>
  <si>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</si>
  <si>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</si>
  <si>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</si>
  <si>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</si>
  <si>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</si>
  <si>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</si>
  <si>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</si>
  <si>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</si>
  <si>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</si>
  <si>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</si>
  <si>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</si>
  <si>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</si>
  <si>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</si>
  <si>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</si>
  <si>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</si>
  <si>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</si>
  <si>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</si>
  <si>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מדינת ישראל</t>
  </si>
  <si>
    <t>מלווה קצר מועד 416</t>
  </si>
  <si>
    <t>IL0082604161</t>
  </si>
  <si>
    <t>מק"מ קצר משנים עשר חודשים</t>
  </si>
  <si>
    <t>ישראל</t>
  </si>
  <si>
    <t>TASE</t>
  </si>
  <si>
    <t>RF</t>
  </si>
  <si>
    <t>פנימי</t>
  </si>
  <si>
    <t>ILS</t>
  </si>
  <si>
    <t>01/04/2026</t>
  </si>
  <si>
    <t>שווי הוגן</t>
  </si>
  <si>
    <t>מלווה קצר מועד 616</t>
  </si>
  <si>
    <t>IL0082606141</t>
  </si>
  <si>
    <t>03/06/2026</t>
  </si>
  <si>
    <t>מלווה קצר מועד 916</t>
  </si>
  <si>
    <t>IL0082609111</t>
  </si>
  <si>
    <t>02/09/2026</t>
  </si>
  <si>
    <t>ממשל צמודה 0527</t>
  </si>
  <si>
    <t>IL0011408478</t>
  </si>
  <si>
    <t>צמוד למדד המחירים לצרכן בריבית קבועה</t>
  </si>
  <si>
    <t>31/05/2027</t>
  </si>
  <si>
    <t>ממשל צמודה 1131</t>
  </si>
  <si>
    <t>IL0011722209</t>
  </si>
  <si>
    <t>30/11/2031</t>
  </si>
  <si>
    <t>ממשל שיקלית 0928</t>
  </si>
  <si>
    <t>IL0011508798</t>
  </si>
  <si>
    <t>לא צמוד למדד המחירים לצרכן ריבית קבועה</t>
  </si>
  <si>
    <t>28/09/2028</t>
  </si>
  <si>
    <t>ממשל שקלית  0927</t>
  </si>
  <si>
    <t>IL0012035791</t>
  </si>
  <si>
    <t>30/09/2027</t>
  </si>
  <si>
    <t>ממשל שקלית 0226</t>
  </si>
  <si>
    <t>IL0011746976</t>
  </si>
  <si>
    <t>27/02/2026</t>
  </si>
  <si>
    <t>ממשל שקלית 0327</t>
  </si>
  <si>
    <t>IL0011393449</t>
  </si>
  <si>
    <t>31/03/2027</t>
  </si>
  <si>
    <t>ממשל שקלית 0335</t>
  </si>
  <si>
    <t>IL0012023326</t>
  </si>
  <si>
    <t>30/03/2035</t>
  </si>
  <si>
    <t>ממשל שקלית 0347</t>
  </si>
  <si>
    <t>IL0011401937</t>
  </si>
  <si>
    <t>31/03/2047</t>
  </si>
  <si>
    <t>ממשל שקלית 11/52 2.8%</t>
  </si>
  <si>
    <t>IL0011840761</t>
  </si>
  <si>
    <t>29/11/2052</t>
  </si>
  <si>
    <t>ממשל שקלית 4.60% 8/29</t>
  </si>
  <si>
    <t>IL0012128935</t>
  </si>
  <si>
    <t>31/08/2029</t>
  </si>
  <si>
    <t>ממשלתי שקלית 0142</t>
  </si>
  <si>
    <t>IL0011254005</t>
  </si>
  <si>
    <t>31/01/2042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</si>
  <si>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</si>
  <si>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</si>
  <si>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</si>
  <si>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</si>
  <si>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</si>
  <si>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</si>
  <si>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0537</t>
  </si>
  <si>
    <t>IL0011661803</t>
  </si>
  <si>
    <t>31/05/2037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</si>
  <si>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</si>
  <si>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</si>
  <si>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</si>
  <si>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</si>
  <si>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</si>
  <si>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</si>
  <si>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מקמ       516</t>
  </si>
  <si>
    <t>IL0082605150</t>
  </si>
  <si>
    <t>06/05/2026</t>
  </si>
  <si>
    <t>מקמ       816</t>
  </si>
  <si>
    <t>IL0082608121</t>
  </si>
  <si>
    <t>06/08/2026</t>
  </si>
  <si>
    <t>US GOV</t>
  </si>
  <si>
    <t>T 3 3/8 05/15/33</t>
  </si>
  <si>
    <t>US91282CHC82</t>
  </si>
  <si>
    <t>נקוב במט"ח</t>
  </si>
  <si>
    <t>חו"ל</t>
  </si>
  <si>
    <t>ארה"ב</t>
  </si>
  <si>
    <t>FOREIGN_GOV_SEC</t>
  </si>
  <si>
    <t>Aa1</t>
  </si>
  <si>
    <t>Moodys</t>
  </si>
  <si>
    <t>USD</t>
  </si>
  <si>
    <t>15/05/2033</t>
  </si>
  <si>
    <t>ממשלתית צמודה 0.5% 0529</t>
  </si>
  <si>
    <t>IL0011570236</t>
  </si>
  <si>
    <t>31/05/2029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</si>
  <si>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</si>
  <si>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</si>
  <si>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</si>
  <si>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</si>
  <si>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</si>
  <si>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</si>
  <si>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</si>
  <si>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</si>
  <si>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</si>
  <si>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</si>
  <si>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</si>
  <si>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אדמה פתרונות לחקלאות בע"מ</t>
  </si>
  <si>
    <t>520043605</t>
  </si>
  <si>
    <t>ח.פ.</t>
  </si>
  <si>
    <t>אדמה אגח ב</t>
  </si>
  <si>
    <t>IL0011109159</t>
  </si>
  <si>
    <t>ISIN</t>
  </si>
  <si>
    <t>צמוד למדד המחירים לצרכן</t>
  </si>
  <si>
    <t>סחיר</t>
  </si>
  <si>
    <t>כימיה, גומי ופלסטיק</t>
  </si>
  <si>
    <t>לא</t>
  </si>
  <si>
    <t>AA-</t>
  </si>
  <si>
    <t>S&amp;P מעלות</t>
  </si>
  <si>
    <t>נייר ערך</t>
  </si>
  <si>
    <t>30/11/2036</t>
  </si>
  <si>
    <t>החוב לא נחות</t>
  </si>
  <si>
    <t>או.פי.סי. אנרגיה בע"מ</t>
  </si>
  <si>
    <t>514401702</t>
  </si>
  <si>
    <t>או פי סי אגח ב'</t>
  </si>
  <si>
    <t>IL0011660573</t>
  </si>
  <si>
    <t>אנרגיה</t>
  </si>
  <si>
    <t>A+</t>
  </si>
  <si>
    <t>01/10/2028</t>
  </si>
  <si>
    <t>או.פי.סי  אגח ג</t>
  </si>
  <si>
    <t>IL0011803553</t>
  </si>
  <si>
    <t>לא צמוד למדד המחירים לצרכן</t>
  </si>
  <si>
    <t>01/09/2030</t>
  </si>
  <si>
    <t>אזורים-חברה להשקעות בפתוח ובבנין בע"מ</t>
  </si>
  <si>
    <t>520025990</t>
  </si>
  <si>
    <t>אזורים אגח 13</t>
  </si>
  <si>
    <t>IL0071504109</t>
  </si>
  <si>
    <t>בנייה</t>
  </si>
  <si>
    <t>A1</t>
  </si>
  <si>
    <t>מידרוג Moodys</t>
  </si>
  <si>
    <t>31/12/2026</t>
  </si>
  <si>
    <t>איי.די.איי. הנפקות (2010) בע"מ</t>
  </si>
  <si>
    <t>514486042</t>
  </si>
  <si>
    <t>איידיאיי הנ הת ז</t>
  </si>
  <si>
    <t>IL0012293507</t>
  </si>
  <si>
    <t>ביטוח</t>
  </si>
  <si>
    <t>A2</t>
  </si>
  <si>
    <t>22/09/2035</t>
  </si>
  <si>
    <t>איי.סי.אל גרופ בע"מ (דואלי)</t>
  </si>
  <si>
    <t>520027830</t>
  </si>
  <si>
    <t>אייסיאל   אגח ז</t>
  </si>
  <si>
    <t>IL0028103724</t>
  </si>
  <si>
    <t>AA</t>
  </si>
  <si>
    <t>30/12/2034</t>
  </si>
  <si>
    <t>איירפורט סיטי בע"מ</t>
  </si>
  <si>
    <t>511659401</t>
  </si>
  <si>
    <t>איירפורט אגח י</t>
  </si>
  <si>
    <t>IL0011959819</t>
  </si>
  <si>
    <t>נדל"ן מניב בישראל</t>
  </si>
  <si>
    <t>30/04/2029</t>
  </si>
  <si>
    <t>אלוני-חץ נכסים והשקעות בע"מ</t>
  </si>
  <si>
    <t>520038506</t>
  </si>
  <si>
    <t>אלוני חץ  אגח ט</t>
  </si>
  <si>
    <t>IL0039003541</t>
  </si>
  <si>
    <t>28/02/2027</t>
  </si>
  <si>
    <t>אלוני חץ אגח טו</t>
  </si>
  <si>
    <t>IL0011894149</t>
  </si>
  <si>
    <t>01/03/2037</t>
  </si>
  <si>
    <t>אלוני חץ אגח יב</t>
  </si>
  <si>
    <t>IL0039004952</t>
  </si>
  <si>
    <t>28/02/2031</t>
  </si>
  <si>
    <t>אלוני חץ אגח יג</t>
  </si>
  <si>
    <t>IL0011894065</t>
  </si>
  <si>
    <t>אלקטרה בע"מ</t>
  </si>
  <si>
    <t>520028911</t>
  </si>
  <si>
    <t>אלקטרה אגח ה</t>
  </si>
  <si>
    <t>IL0073902228</t>
  </si>
  <si>
    <t>השקעה ואחזקות</t>
  </si>
  <si>
    <t>10/01/2031</t>
  </si>
  <si>
    <t>אלקטרה אגח ו</t>
  </si>
  <si>
    <t>IL0073902632</t>
  </si>
  <si>
    <t>10/12/2035</t>
  </si>
  <si>
    <t>אמות השקעות בע"מ</t>
  </si>
  <si>
    <t>520026683</t>
  </si>
  <si>
    <t>אמות אגח ז</t>
  </si>
  <si>
    <t>IL0011628661</t>
  </si>
  <si>
    <t>05/01/2032</t>
  </si>
  <si>
    <t>אמות אגח ח</t>
  </si>
  <si>
    <t>IL0011727828</t>
  </si>
  <si>
    <t>אנרג'יקס אנרגיות מתחדשות בע"מ</t>
  </si>
  <si>
    <t>513901371</t>
  </si>
  <si>
    <t>אנרג'יקס אגח א</t>
  </si>
  <si>
    <t>IL0011617516</t>
  </si>
  <si>
    <t>אנרגיה מתחדשת</t>
  </si>
  <si>
    <t>A</t>
  </si>
  <si>
    <t>01/08/2030</t>
  </si>
  <si>
    <t>אפי נכסים בע"מ</t>
  </si>
  <si>
    <t>510560188</t>
  </si>
  <si>
    <t>אפי נכסים אגחטז</t>
  </si>
  <si>
    <t>IL0012109471</t>
  </si>
  <si>
    <t>נדל"ן מניב בחו"ל</t>
  </si>
  <si>
    <t>30/09/2034</t>
  </si>
  <si>
    <t>אקויטל בע"מ</t>
  </si>
  <si>
    <t>520030859</t>
  </si>
  <si>
    <t>אקויטל אגח 4</t>
  </si>
  <si>
    <t>IL0011976078</t>
  </si>
  <si>
    <t>25/07/2036</t>
  </si>
  <si>
    <t>קבוצת אקרו בע"מ</t>
  </si>
  <si>
    <t>511996803</t>
  </si>
  <si>
    <t>אקרו אגח א</t>
  </si>
  <si>
    <t>IL0011885725</t>
  </si>
  <si>
    <t>A3</t>
  </si>
  <si>
    <t>31/12/2027</t>
  </si>
  <si>
    <t>ארפורט אגח יב</t>
  </si>
  <si>
    <t>IL0012115643</t>
  </si>
  <si>
    <t>30/04/2037</t>
  </si>
  <si>
    <t>אשטרום נכסים בע"מ</t>
  </si>
  <si>
    <t>520036617</t>
  </si>
  <si>
    <t>אשטרום נכ אגח 14</t>
  </si>
  <si>
    <t>IL0012018961</t>
  </si>
  <si>
    <t>01/01/2034</t>
  </si>
  <si>
    <t>אשטרום נכסים אגח 9</t>
  </si>
  <si>
    <t>IL0025101705</t>
  </si>
  <si>
    <t>02/10/2029</t>
  </si>
  <si>
    <t>קבוצת אשטרום</t>
  </si>
  <si>
    <t>510381601</t>
  </si>
  <si>
    <t>אשטרום קב אגח ג</t>
  </si>
  <si>
    <t>IL0011401028</t>
  </si>
  <si>
    <t>15/01/2029</t>
  </si>
  <si>
    <t>אשטרום קבוצה אגח ה</t>
  </si>
  <si>
    <t>IL0011995797</t>
  </si>
  <si>
    <t>31/12/2032</t>
  </si>
  <si>
    <t>בתי זקוק לנפט בע"מ</t>
  </si>
  <si>
    <t>520036658</t>
  </si>
  <si>
    <t>בזן אגח י</t>
  </si>
  <si>
    <t>IL0025905113</t>
  </si>
  <si>
    <t>25/09/2031</t>
  </si>
  <si>
    <t>בזק החברה הישראלית לתקשורת בע"מ</t>
  </si>
  <si>
    <t>520031931</t>
  </si>
  <si>
    <t>בזק אגח 13</t>
  </si>
  <si>
    <t>IL0023003093</t>
  </si>
  <si>
    <t>תקשורת ומדיה</t>
  </si>
  <si>
    <t>02/12/2035</t>
  </si>
  <si>
    <t>ביג מרכזי קניות (2004) בע"מ</t>
  </si>
  <si>
    <t>513623314</t>
  </si>
  <si>
    <t>ביג אגח טו</t>
  </si>
  <si>
    <t>IL0011622219</t>
  </si>
  <si>
    <t>Aa3</t>
  </si>
  <si>
    <t>31/01/2030</t>
  </si>
  <si>
    <t>ביג אגח טז</t>
  </si>
  <si>
    <t>IL0011684425</t>
  </si>
  <si>
    <t>28/08/2028</t>
  </si>
  <si>
    <t>ביג אגח יז</t>
  </si>
  <si>
    <t>IL0011684599</t>
  </si>
  <si>
    <t>ביג אגח יח</t>
  </si>
  <si>
    <t>IL0011742264</t>
  </si>
  <si>
    <t>30/03/2031</t>
  </si>
  <si>
    <t>ביג אגח כ</t>
  </si>
  <si>
    <t>IL0011861882</t>
  </si>
  <si>
    <t>01/05/2033</t>
  </si>
  <si>
    <t>ביג אגח כד</t>
  </si>
  <si>
    <t>IL0012270323</t>
  </si>
  <si>
    <t>10/08/2034</t>
  </si>
  <si>
    <t>ביג מרכזי קניות יב</t>
  </si>
  <si>
    <t>IL0011562316</t>
  </si>
  <si>
    <t>25/02/2028</t>
  </si>
  <si>
    <t>הבינלאומי הראשון הנפקות בע"מ</t>
  </si>
  <si>
    <t>513141879</t>
  </si>
  <si>
    <t>בינל הנפקות אגח יב</t>
  </si>
  <si>
    <t>IL0011823858</t>
  </si>
  <si>
    <t>בנקים</t>
  </si>
  <si>
    <t>AAA</t>
  </si>
  <si>
    <t>07/12/2027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</si>
  <si>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</si>
  <si>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</si>
  <si>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</si>
  <si>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</si>
  <si>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</si>
  <si>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</si>
  <si>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</si>
  <si>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</si>
  <si>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</si>
  <si>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</si>
  <si>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</si>
  <si>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אגח י</t>
  </si>
  <si>
    <t>IL0075902846</t>
  </si>
  <si>
    <t>01/07/2035</t>
  </si>
  <si>
    <t>גב ים סד' ו'</t>
  </si>
  <si>
    <t>IL0075901285</t>
  </si>
  <si>
    <t>31/03/2026</t>
  </si>
  <si>
    <t>ג'י סיטי בע"מ</t>
  </si>
  <si>
    <t>520033234</t>
  </si>
  <si>
    <t>ג'י סיטי  אגח יג</t>
  </si>
  <si>
    <t>IL0012606526</t>
  </si>
  <si>
    <t>גלובלי</t>
  </si>
  <si>
    <t>A-</t>
  </si>
  <si>
    <t>30/06/2028</t>
  </si>
  <si>
    <t>ג'י סיטי אגח יב</t>
  </si>
  <si>
    <t>IL0012606039</t>
  </si>
  <si>
    <t>30/06/2027</t>
  </si>
  <si>
    <t>דיסקונט מנפיקים בע"מ</t>
  </si>
  <si>
    <t>520029935</t>
  </si>
  <si>
    <t>דיסק מנ אגח טו</t>
  </si>
  <si>
    <t>IL0074803045</t>
  </si>
  <si>
    <t>15/08/2032</t>
  </si>
  <si>
    <t>דיסק מנ אגח יז</t>
  </si>
  <si>
    <t>IL0012159534</t>
  </si>
  <si>
    <t>20/03/2035</t>
  </si>
  <si>
    <t>דיסקונט מנ נד ט</t>
  </si>
  <si>
    <t>IL0011912461</t>
  </si>
  <si>
    <t>30/11/2028</t>
  </si>
  <si>
    <t>דליה חברות אנרגיה בע"מ</t>
  </si>
  <si>
    <t>516269248</t>
  </si>
  <si>
    <t>דליה אנרגיה אגח ב</t>
  </si>
  <si>
    <t>IL0011935983</t>
  </si>
  <si>
    <t>01/10/2034</t>
  </si>
  <si>
    <t>דליה אנרגיה אגח ג</t>
  </si>
  <si>
    <t>IL0012333113</t>
  </si>
  <si>
    <t>30/09/2037</t>
  </si>
  <si>
    <t>קבוצת דלק בע"מ</t>
  </si>
  <si>
    <t>520044322</t>
  </si>
  <si>
    <t>דלק קבוצה    אגח מ</t>
  </si>
  <si>
    <t>IL0012173899</t>
  </si>
  <si>
    <t>חיפושי נפט וגז</t>
  </si>
  <si>
    <t>דלק קבוצה אג"ח מא</t>
  </si>
  <si>
    <t>IL0012286188</t>
  </si>
  <si>
    <t>31/03/2035</t>
  </si>
  <si>
    <t>דלק קבוצה אגח לט</t>
  </si>
  <si>
    <t>IL0012057720</t>
  </si>
  <si>
    <t>חברת הכשרת הישוב בישראל בע"מ</t>
  </si>
  <si>
    <t>520020116</t>
  </si>
  <si>
    <t>הכשרת הישוב אגח 25</t>
  </si>
  <si>
    <t>IL0011915274</t>
  </si>
  <si>
    <t>31/12/2029</t>
  </si>
  <si>
    <t>הפניקס אחזקות בע"מ</t>
  </si>
  <si>
    <t>520017450</t>
  </si>
  <si>
    <t>הפניקס אגח 5</t>
  </si>
  <si>
    <t>IL0076702849</t>
  </si>
  <si>
    <t>01/05/2030</t>
  </si>
  <si>
    <t>הראל ביטוח מימון והנפקות בע"מ</t>
  </si>
  <si>
    <t>513834200</t>
  </si>
  <si>
    <t>הראל הנפק אגח כ 31/12/2036</t>
  </si>
  <si>
    <t>IL0012079849</t>
  </si>
  <si>
    <t>הראל הנפק נד כא</t>
  </si>
  <si>
    <t>IL0012206079</t>
  </si>
  <si>
    <t>30/06/2074</t>
  </si>
  <si>
    <t>הראל השקעות בביטוח ושרותים פיננסים בע"מ</t>
  </si>
  <si>
    <t>520033986</t>
  </si>
  <si>
    <t>הראל השקעות אגח א</t>
  </si>
  <si>
    <t>IL0058501102</t>
  </si>
  <si>
    <t>Aa2</t>
  </si>
  <si>
    <t>31/12/2035</t>
  </si>
  <si>
    <t>WESTDALE AMERICA LIMITED</t>
  </si>
  <si>
    <t>1991033</t>
  </si>
  <si>
    <t>ווסטדייל  אגח ב</t>
  </si>
  <si>
    <t>IL0011613226</t>
  </si>
  <si>
    <t>31/07/2028</t>
  </si>
  <si>
    <t>חברת החשמל לישראל בע"מ</t>
  </si>
  <si>
    <t>520000472</t>
  </si>
  <si>
    <t>חשמל אגח 31</t>
  </si>
  <si>
    <t>IL0060002859</t>
  </si>
  <si>
    <t>21/09/2031</t>
  </si>
  <si>
    <t>חשמל אגח 34</t>
  </si>
  <si>
    <t>IL0011967812</t>
  </si>
  <si>
    <t>12/06/2033</t>
  </si>
  <si>
    <t>חשמל אגח 35</t>
  </si>
  <si>
    <t>IL0011967994</t>
  </si>
  <si>
    <t>12/06/2037</t>
  </si>
  <si>
    <t>חשמל אגח 36</t>
  </si>
  <si>
    <t>IL0012215898</t>
  </si>
  <si>
    <t>11/05/2034</t>
  </si>
  <si>
    <t>ישפרו בע"מ</t>
  </si>
  <si>
    <t>516291754</t>
  </si>
  <si>
    <t>ישפרו אגח א</t>
  </si>
  <si>
    <t>IL0012022906</t>
  </si>
  <si>
    <t>NR</t>
  </si>
  <si>
    <t>ישראמקו נגב 2 שותפות מוגבלת</t>
  </si>
  <si>
    <t>550010003</t>
  </si>
  <si>
    <t>מספר שותפות</t>
  </si>
  <si>
    <t>ישראמקו אגח ג</t>
  </si>
  <si>
    <t>IL0023202323</t>
  </si>
  <si>
    <t>10/10/2030</t>
  </si>
  <si>
    <t>ישרס חברה להשקעות בע"מ</t>
  </si>
  <si>
    <t>520017807</t>
  </si>
  <si>
    <t>ישרס אגח יח</t>
  </si>
  <si>
    <t>IL0061302803</t>
  </si>
  <si>
    <t>10/04/2030</t>
  </si>
  <si>
    <t>כלל החזקות עסקי ביטוח בע"מ</t>
  </si>
  <si>
    <t>520036120</t>
  </si>
  <si>
    <t>כלל ביטוח אגח ג</t>
  </si>
  <si>
    <t>IL0012013913</t>
  </si>
  <si>
    <t>02/11/2031</t>
  </si>
  <si>
    <t>כללביט מימון בע"מ</t>
  </si>
  <si>
    <t>513754069</t>
  </si>
  <si>
    <t>כלל הון  אגח יד</t>
  </si>
  <si>
    <t>IL0012205246</t>
  </si>
  <si>
    <t>30/09/2039</t>
  </si>
  <si>
    <t>כלל מימון אגח יב</t>
  </si>
  <si>
    <t>IL0011799280</t>
  </si>
  <si>
    <t>31/03/2032</t>
  </si>
  <si>
    <t>כלל מימון אגח יג</t>
  </si>
  <si>
    <t>IL0011979205</t>
  </si>
  <si>
    <t>שירותים פיננסיים</t>
  </si>
  <si>
    <t>31/07/2034</t>
  </si>
  <si>
    <t>בנק לאומי לישראל בע"מ</t>
  </si>
  <si>
    <t>520018078</t>
  </si>
  <si>
    <t>לאומי אגח 182</t>
  </si>
  <si>
    <t>IL0060405391</t>
  </si>
  <si>
    <t>25/11/2027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</si>
  <si>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</si>
  <si>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</si>
  <si>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</si>
  <si>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</si>
  <si>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</si>
  <si>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</si>
  <si>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לאומי התח נדח' סד' 406</t>
  </si>
  <si>
    <t>IL0012164237</t>
  </si>
  <si>
    <t>28/02/2036</t>
  </si>
  <si>
    <t>לייטסטון אנטרפרייזס לימיטד</t>
  </si>
  <si>
    <t>512600966</t>
  </si>
  <si>
    <t>לייטסטון אגח ה</t>
  </si>
  <si>
    <t>IL0012125881</t>
  </si>
  <si>
    <t>30/04/2031</t>
  </si>
  <si>
    <t>מגדל ביטוח גיוס הון בע"מ</t>
  </si>
  <si>
    <t>513230029</t>
  </si>
  <si>
    <t>מגדל הון אגח ז</t>
  </si>
  <si>
    <t>IL0011560419</t>
  </si>
  <si>
    <t>מגדל הון אגח טו</t>
  </si>
  <si>
    <t>IL0012284100</t>
  </si>
  <si>
    <t>31/12/2034</t>
  </si>
  <si>
    <t>מגדל הון אגח טז</t>
  </si>
  <si>
    <t>IL0012284282</t>
  </si>
  <si>
    <t>מגדל הון אגח י</t>
  </si>
  <si>
    <t>IL0011920795</t>
  </si>
  <si>
    <t>30/11/2029</t>
  </si>
  <si>
    <t>מגדלי הים התיכון</t>
  </si>
  <si>
    <t>512719485</t>
  </si>
  <si>
    <t>מגדלי תיכון אגח ו</t>
  </si>
  <si>
    <t>IL0011991242</t>
  </si>
  <si>
    <t>30/06/2032</t>
  </si>
  <si>
    <t>מגה אור החזקות בע"מ</t>
  </si>
  <si>
    <t>513257873</t>
  </si>
  <si>
    <t>מגה אור אגח יא</t>
  </si>
  <si>
    <t>IL0011783755</t>
  </si>
  <si>
    <t>מזרחי טפחות חברה להנפקות בע"מ</t>
  </si>
  <si>
    <t>520032046</t>
  </si>
  <si>
    <t>מז טפ הנ אגח 63</t>
  </si>
  <si>
    <t>IL0023105484</t>
  </si>
  <si>
    <t>13/04/2031</t>
  </si>
  <si>
    <t>מז טפ הנפק 52</t>
  </si>
  <si>
    <t>IL0023103810</t>
  </si>
  <si>
    <t>01/07/2030</t>
  </si>
  <si>
    <t>מזרחי טפ הנפק התח 69</t>
  </si>
  <si>
    <t>IL0012021593</t>
  </si>
  <si>
    <t>25/06/2029</t>
  </si>
  <si>
    <t>מזרחי טפחות הנ אגח 66</t>
  </si>
  <si>
    <t>IL0011916678</t>
  </si>
  <si>
    <t>08/12/2031</t>
  </si>
  <si>
    <t>מזרחי טפחות הנפקות אגח 42</t>
  </si>
  <si>
    <t>IL0023101830</t>
  </si>
  <si>
    <t>09/06/2030</t>
  </si>
  <si>
    <t>מליסרון בע"מ</t>
  </si>
  <si>
    <t>520037789</t>
  </si>
  <si>
    <t>מליסרון  אגח יט</t>
  </si>
  <si>
    <t>IL0032303989</t>
  </si>
  <si>
    <t>01/07/2029</t>
  </si>
  <si>
    <t>מליסרון  אגח כא</t>
  </si>
  <si>
    <t>IL0011946386</t>
  </si>
  <si>
    <t>01/01/2037</t>
  </si>
  <si>
    <t>מליסרון אגח כב</t>
  </si>
  <si>
    <t>IL0012332388</t>
  </si>
  <si>
    <t>10/07/2040</t>
  </si>
  <si>
    <t>מנורה מבטחים גיוס הון בע"מ</t>
  </si>
  <si>
    <t>513937714</t>
  </si>
  <si>
    <t>מנורה הון התח סד' ט</t>
  </si>
  <si>
    <t>IL0012193699</t>
  </si>
  <si>
    <t>30/09/2035</t>
  </si>
  <si>
    <t>מניבים קרן הריט החדשה בע"מ</t>
  </si>
  <si>
    <t>515327120</t>
  </si>
  <si>
    <t>מניבים ריט אגח ב</t>
  </si>
  <si>
    <t>IL0011559288</t>
  </si>
  <si>
    <t xml:space="preserve">מניף - שירותים פיננסים בע"מ </t>
  </si>
  <si>
    <t>512764408</t>
  </si>
  <si>
    <t>מניף אגח א</t>
  </si>
  <si>
    <t>IL0011858839</t>
  </si>
  <si>
    <t>אשראי חוץ בנקאי</t>
  </si>
  <si>
    <t>30/09/2026</t>
  </si>
  <si>
    <t>מניף אגח ג</t>
  </si>
  <si>
    <t>IL0012167206</t>
  </si>
  <si>
    <t>נאוויטס פטרוליום, שותפות מוגבלת</t>
  </si>
  <si>
    <t>550263107</t>
  </si>
  <si>
    <t>נאוויטס פטרו אגח ו</t>
  </si>
  <si>
    <t>IL0012048257</t>
  </si>
  <si>
    <t>30/09/2029</t>
  </si>
  <si>
    <t>חברת נמלי ישראל - פיתוח נכסים בע"מ</t>
  </si>
  <si>
    <t>513569780</t>
  </si>
  <si>
    <t>נמלי ישראל אגח א</t>
  </si>
  <si>
    <t>IL0011455644</t>
  </si>
  <si>
    <t>נמקו ריאליטי לטד</t>
  </si>
  <si>
    <t>1905761</t>
  </si>
  <si>
    <t>מספר תאגיד או שותפות בחו"ל</t>
  </si>
  <si>
    <t>נמקו אגח ה</t>
  </si>
  <si>
    <t>IL0012132143</t>
  </si>
  <si>
    <t>15/04/2040</t>
  </si>
  <si>
    <t>SILVERSTEIN PROPERTIES LTD</t>
  </si>
  <si>
    <t>1970336</t>
  </si>
  <si>
    <t>סילברסטין אגח ג</t>
  </si>
  <si>
    <t>IL0012116484</t>
  </si>
  <si>
    <t>31/12/2030</t>
  </si>
  <si>
    <t>סלקום ישראל בע"מ</t>
  </si>
  <si>
    <t>511930125</t>
  </si>
  <si>
    <t>סלקום אגח יג</t>
  </si>
  <si>
    <t>IL0011891905</t>
  </si>
  <si>
    <t>06/01/2030</t>
  </si>
  <si>
    <t>קבוצת עזריאלי בע"מ (לשעבר קנית מימון)</t>
  </si>
  <si>
    <t>510960719</t>
  </si>
  <si>
    <t>עזריאלי אגח ד</t>
  </si>
  <si>
    <t>IL0011386500</t>
  </si>
  <si>
    <t>AA+</t>
  </si>
  <si>
    <t>05/07/2030</t>
  </si>
  <si>
    <t>עזריאלי אגח ה</t>
  </si>
  <si>
    <t>IL0011566036</t>
  </si>
  <si>
    <t>עזריאלי אגח ז</t>
  </si>
  <si>
    <t>IL0011786725</t>
  </si>
  <si>
    <t>02/07/2036</t>
  </si>
  <si>
    <t>עזריאלי אגח ח</t>
  </si>
  <si>
    <t>IL0011786808</t>
  </si>
  <si>
    <t>02/01/2041</t>
  </si>
  <si>
    <t>עזריאלי אגח ט</t>
  </si>
  <si>
    <t>IL0012092537</t>
  </si>
  <si>
    <t>02/01/2046</t>
  </si>
  <si>
    <t>בנק הפועלים בע"מ</t>
  </si>
  <si>
    <t>520000118</t>
  </si>
  <si>
    <t>פועלים אגח 200</t>
  </si>
  <si>
    <t>IL0066204962</t>
  </si>
  <si>
    <t>09/12/2031</t>
  </si>
  <si>
    <t>פועלים אגח 201</t>
  </si>
  <si>
    <t>IL0011913451</t>
  </si>
  <si>
    <t>29/11/2032</t>
  </si>
  <si>
    <t>פועלים הת נד טו</t>
  </si>
  <si>
    <t>IL0012274465</t>
  </si>
  <si>
    <t>21/08/2037</t>
  </si>
  <si>
    <t>פועלים התח נד יא</t>
  </si>
  <si>
    <t>IL0012014663</t>
  </si>
  <si>
    <t>07/12/2029</t>
  </si>
  <si>
    <t>פועלים התח נד יב</t>
  </si>
  <si>
    <t>IL0012141219</t>
  </si>
  <si>
    <t>28/11/2032</t>
  </si>
  <si>
    <t>הפניקס גיוסי הון (2009) בע"מ</t>
  </si>
  <si>
    <t>514290345</t>
  </si>
  <si>
    <t>פניקס הון אגח טו</t>
  </si>
  <si>
    <t>IL0012019530</t>
  </si>
  <si>
    <t>30/06/2030</t>
  </si>
  <si>
    <t>פניקס הון אגח טז</t>
  </si>
  <si>
    <t>IL0012203340</t>
  </si>
  <si>
    <t>01/11/2034</t>
  </si>
  <si>
    <t>חברת פרטנר תקשורת בע"מ</t>
  </si>
  <si>
    <t>520044314</t>
  </si>
  <si>
    <t>פרטנר אגח ז</t>
  </si>
  <si>
    <t>IL0011563975</t>
  </si>
  <si>
    <t>25/06/2027</t>
  </si>
  <si>
    <t>פתאל נכסים(אירופה)בע"מ</t>
  </si>
  <si>
    <t>515328250</t>
  </si>
  <si>
    <t>פתאל אירו אגח ו</t>
  </si>
  <si>
    <t>IL0012192865</t>
  </si>
  <si>
    <t>פתאל אירופה אגח ג</t>
  </si>
  <si>
    <t>IL0011418527</t>
  </si>
  <si>
    <t>30/08/2027</t>
  </si>
  <si>
    <t>פתאל החזקות 1998 בע"מ</t>
  </si>
  <si>
    <t>512607888</t>
  </si>
  <si>
    <t>פתאל החז אגח ה</t>
  </si>
  <si>
    <t>IL0012039421</t>
  </si>
  <si>
    <t>מלונאות ותיירות</t>
  </si>
  <si>
    <t>31/08/2032</t>
  </si>
  <si>
    <t>צור שמיר אחזקות בע"מ</t>
  </si>
  <si>
    <t>520025586</t>
  </si>
  <si>
    <t>צור אגח י</t>
  </si>
  <si>
    <t>IL0073001716</t>
  </si>
  <si>
    <t>צור אגח יג</t>
  </si>
  <si>
    <t>IL0012246661</t>
  </si>
  <si>
    <t>30/06/2037</t>
  </si>
  <si>
    <t>קרסו מוטורס בע"מ</t>
  </si>
  <si>
    <t>514065283</t>
  </si>
  <si>
    <t>קרסו מוט' אגח ו'</t>
  </si>
  <si>
    <t>IL0012262247</t>
  </si>
  <si>
    <t>מסחר</t>
  </si>
  <si>
    <t>28/01/2033</t>
  </si>
  <si>
    <t>ריט 1 בע"מ</t>
  </si>
  <si>
    <t>513821488</t>
  </si>
  <si>
    <t>ריט 1 אגח ז</t>
  </si>
  <si>
    <t>IL0011712713</t>
  </si>
  <si>
    <t>20/09/2034</t>
  </si>
  <si>
    <t>רימון שירותי ייעוץ וניהול בע"מ</t>
  </si>
  <si>
    <t>512467994</t>
  </si>
  <si>
    <t>רימון אגח א</t>
  </si>
  <si>
    <t>IL0012110362</t>
  </si>
  <si>
    <t>שופר-סל בע"מ</t>
  </si>
  <si>
    <t>520022732</t>
  </si>
  <si>
    <t>שופרסל אגח ו</t>
  </si>
  <si>
    <t>IL0077702178</t>
  </si>
  <si>
    <t>רשתות שיווק</t>
  </si>
  <si>
    <t>08/10/2028</t>
  </si>
  <si>
    <t>שופרסל אגח ז</t>
  </si>
  <si>
    <t>IL0077702582</t>
  </si>
  <si>
    <t>20/08/2030</t>
  </si>
  <si>
    <t>תומר תמלוגי אנרגיה (2012)  בע"מ</t>
  </si>
  <si>
    <t>514837111</t>
  </si>
  <si>
    <t>תומר אנרגיה אגח א</t>
  </si>
  <si>
    <t>IL0011474793</t>
  </si>
  <si>
    <t>צמוד למט"ח</t>
  </si>
  <si>
    <t>30/08/2028</t>
  </si>
  <si>
    <t>תמר פטרוליום בעמ</t>
  </si>
  <si>
    <t>515334662</t>
  </si>
  <si>
    <t>תמר פטרו אגח ב</t>
  </si>
  <si>
    <t>IL0011435935</t>
  </si>
  <si>
    <t>תמר פטרוליום אגח א</t>
  </si>
  <si>
    <t>IL0011413320</t>
  </si>
  <si>
    <t>Demeter swiss life</t>
  </si>
  <si>
    <t>724500RPEZI5VVQQWE89</t>
  </si>
  <si>
    <t>LEI</t>
  </si>
  <si>
    <t>Srenvx 5 5/8 08/15/5</t>
  </si>
  <si>
    <t>XS1423777215</t>
  </si>
  <si>
    <t>אחר</t>
  </si>
  <si>
    <t>Insurance</t>
  </si>
  <si>
    <t>BBB+</t>
  </si>
  <si>
    <t>S&amp;P</t>
  </si>
  <si>
    <t>15/08/2052</t>
  </si>
  <si>
    <t>Sydney Airport</t>
  </si>
  <si>
    <t>549300MJAANHLHOVTO40</t>
  </si>
  <si>
    <t>SYDAU 3.625 28/04/26</t>
  </si>
  <si>
    <t>USQ8809VAH26</t>
  </si>
  <si>
    <t>אוסטרליה</t>
  </si>
  <si>
    <t>ASX</t>
  </si>
  <si>
    <t>Transportation Infrastructure</t>
  </si>
  <si>
    <t>28/04/2026</t>
  </si>
  <si>
    <t>אפי נכסים אגח י</t>
  </si>
  <si>
    <t>IL0011608788</t>
  </si>
  <si>
    <t>30/03/2029</t>
  </si>
  <si>
    <t>הכשרת ישוב אגח 21</t>
  </si>
  <si>
    <t>IL0061202243</t>
  </si>
  <si>
    <t>נאוויטס אגח ח</t>
  </si>
  <si>
    <t>IL0012318288</t>
  </si>
  <si>
    <t>31/12/2031</t>
  </si>
  <si>
    <t>שופרסל אגח ה</t>
  </si>
  <si>
    <t>IL0077702095</t>
  </si>
  <si>
    <t>08/10/2029</t>
  </si>
  <si>
    <t>או פי סי אנרגיה</t>
  </si>
  <si>
    <t>IL0011415713</t>
  </si>
  <si>
    <t>מניות</t>
  </si>
  <si>
    <t>אורביט-אלחוט טכנולוגיות בע"מ</t>
  </si>
  <si>
    <t>520036153</t>
  </si>
  <si>
    <t>אורביט</t>
  </si>
  <si>
    <t>IL0002650179</t>
  </si>
  <si>
    <t>ביטחוניות</t>
  </si>
  <si>
    <t xml:space="preserve">אורמת טכנולגיות אינק </t>
  </si>
  <si>
    <t>5493000TSHHWY24VHM09</t>
  </si>
  <si>
    <t>אורמת טכנולוגיות</t>
  </si>
  <si>
    <t>US6866881021</t>
  </si>
  <si>
    <t>איי.סי.אל</t>
  </si>
  <si>
    <t>IL0002810146</t>
  </si>
  <si>
    <t>איי.אי.אס החזקות בע"מ</t>
  </si>
  <si>
    <t>520039132</t>
  </si>
  <si>
    <t>אייאיאס תעש</t>
  </si>
  <si>
    <t>IL0004310152</t>
  </si>
  <si>
    <t>איי.די.איי. חברה לביטוח בע"מ</t>
  </si>
  <si>
    <t>513910703</t>
  </si>
  <si>
    <t>איידיאיי ביטוח</t>
  </si>
  <si>
    <t>IL0011295016</t>
  </si>
  <si>
    <t>אינרום תעשיות בנייה בע"מ</t>
  </si>
  <si>
    <t>515001659</t>
  </si>
  <si>
    <t>אינרום</t>
  </si>
  <si>
    <t>IL0011323560</t>
  </si>
  <si>
    <t>מתכת ומוצרי בניה</t>
  </si>
  <si>
    <t>אל על נתיבי אויר לישראל בע"מ</t>
  </si>
  <si>
    <t>520017146</t>
  </si>
  <si>
    <t>אל על</t>
  </si>
  <si>
    <t>IL0010878242</t>
  </si>
  <si>
    <t>שירותים</t>
  </si>
  <si>
    <t>אלביט מערכות בע"מ</t>
  </si>
  <si>
    <t>520043027</t>
  </si>
  <si>
    <t>אלביט מערכות</t>
  </si>
  <si>
    <t>IL0010811243</t>
  </si>
  <si>
    <t>אלקטרה</t>
  </si>
  <si>
    <t>IL0007390375</t>
  </si>
  <si>
    <t>אנלייט אנרגיה מתחדשת בע"מ</t>
  </si>
  <si>
    <t>520041146</t>
  </si>
  <si>
    <t>אנלייט אנרגיה</t>
  </si>
  <si>
    <t>IL0007200111</t>
  </si>
  <si>
    <t>Energean plc</t>
  </si>
  <si>
    <t>98450044QACBL3F8EB03</t>
  </si>
  <si>
    <t>אנרג'יאן</t>
  </si>
  <si>
    <t>GB00BG12Y042</t>
  </si>
  <si>
    <t>בריטניה</t>
  </si>
  <si>
    <t>אנרג'יקס</t>
  </si>
  <si>
    <t>IL0011233553</t>
  </si>
  <si>
    <t>אקוואריוס מנועים (א.מ) בע"מ</t>
  </si>
  <si>
    <t>515114429</t>
  </si>
  <si>
    <t>אקוואריוס מנועים</t>
  </si>
  <si>
    <t>IL0011702409</t>
  </si>
  <si>
    <t>אלקטרוניקה ואופטיקה</t>
  </si>
  <si>
    <t>אקויטל</t>
  </si>
  <si>
    <t>IL0007550176</t>
  </si>
  <si>
    <t>אר פי אופטיקל לאב בעמ</t>
  </si>
  <si>
    <t>514454701</t>
  </si>
  <si>
    <t>אר פי אופטיקל לאב</t>
  </si>
  <si>
    <t>IL0012224627</t>
  </si>
  <si>
    <t>ארגו פרופרטיז אן. וי</t>
  </si>
  <si>
    <t>70252750</t>
  </si>
  <si>
    <t>NL0015000D84</t>
  </si>
  <si>
    <t>גרמניה</t>
  </si>
  <si>
    <t>אשטרום קבוצה</t>
  </si>
  <si>
    <t>IL0011323156</t>
  </si>
  <si>
    <t>בוליגו קפיטל בע"מ</t>
  </si>
  <si>
    <t>514766195</t>
  </si>
  <si>
    <t>בוליגו</t>
  </si>
  <si>
    <t>IL0011805954</t>
  </si>
  <si>
    <t>בזק</t>
  </si>
  <si>
    <t>IL0002300114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</si>
  <si>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</si>
  <si>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</si>
  <si>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</si>
  <si>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</si>
  <si>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</si>
  <si>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</si>
  <si>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מנועי בית שמש אחזקות (1997) בע"מ</t>
  </si>
  <si>
    <t>520043480</t>
  </si>
  <si>
    <t>בית שמש</t>
  </si>
  <si>
    <t>IL0010815616</t>
  </si>
  <si>
    <t>קבוצת דוראל משאבי אנרגיה מתחדשת בעמ</t>
  </si>
  <si>
    <t>515364891</t>
  </si>
  <si>
    <t>דוראל אנרגיה</t>
  </si>
  <si>
    <t>IL0011667685</t>
  </si>
  <si>
    <t>בנק דיסקונט לישראל בע"מ</t>
  </si>
  <si>
    <t>520007030</t>
  </si>
  <si>
    <t>דיסקונט</t>
  </si>
  <si>
    <t>IL0006912120</t>
  </si>
  <si>
    <t>דלתא-גליל תעשיות בע"מ</t>
  </si>
  <si>
    <t>520025602</t>
  </si>
  <si>
    <t>דלתא גליל</t>
  </si>
  <si>
    <t>IL0006270347</t>
  </si>
  <si>
    <t>אופנה והלבשה</t>
  </si>
  <si>
    <t>דלתא ישראל מותגים בע"מ</t>
  </si>
  <si>
    <t>516250107</t>
  </si>
  <si>
    <t>דלתא מותגים</t>
  </si>
  <si>
    <t>IL0011736993</t>
  </si>
  <si>
    <t>י.ח.דמרי בניה ופיתוח בע"מ</t>
  </si>
  <si>
    <t>511399388</t>
  </si>
  <si>
    <t>דמרי</t>
  </si>
  <si>
    <t>IL0010903156</t>
  </si>
  <si>
    <t>הבורסה לניירות ערך בתל-אביב בע"מ</t>
  </si>
  <si>
    <t>520020033</t>
  </si>
  <si>
    <t>הבורסה לניע בתא</t>
  </si>
  <si>
    <t>IL0011590291</t>
  </si>
  <si>
    <t>הולמס פלייס אינטרנשיונל בע"מ</t>
  </si>
  <si>
    <t>512466723</t>
  </si>
  <si>
    <t>הולמס פלייס</t>
  </si>
  <si>
    <t>IL0011425878</t>
  </si>
  <si>
    <t>חברת הכשרת הישוב בישראל- אנרגיה בע"מ</t>
  </si>
  <si>
    <t>514423474</t>
  </si>
  <si>
    <t>הכשרה התפתחות עירונית</t>
  </si>
  <si>
    <t>IL0011214744</t>
  </si>
  <si>
    <t>הפניקס</t>
  </si>
  <si>
    <t>IL0007670123</t>
  </si>
  <si>
    <t>הראל השקעות</t>
  </si>
  <si>
    <t>IL0005850180</t>
  </si>
  <si>
    <t>וואן טכנולוגיות תוכנה(או.אס.טי)בע"מ</t>
  </si>
  <si>
    <t>520034695</t>
  </si>
  <si>
    <t>וואן טכנולוגיות תוכנה</t>
  </si>
  <si>
    <t>IL0001610182</t>
  </si>
  <si>
    <t>שירותי מידע</t>
  </si>
  <si>
    <t>החברה לישראל בע"מ</t>
  </si>
  <si>
    <t>520028010</t>
  </si>
  <si>
    <t>חברה לישראל</t>
  </si>
  <si>
    <t>IL0005760173</t>
  </si>
  <si>
    <t>חילן בע"מ</t>
  </si>
  <si>
    <t>520039942</t>
  </si>
  <si>
    <t>חילן</t>
  </si>
  <si>
    <t>IL0010846983</t>
  </si>
  <si>
    <t>טאואר סמיקונדקטור בע"מ</t>
  </si>
  <si>
    <t>520041997</t>
  </si>
  <si>
    <t>טאואר</t>
  </si>
  <si>
    <t>IL0010823792</t>
  </si>
  <si>
    <t>מוליכים למחצה</t>
  </si>
  <si>
    <t>טבע תעשיות פרמצבטיות בע"מ</t>
  </si>
  <si>
    <t>520013954</t>
  </si>
  <si>
    <t>טבע</t>
  </si>
  <si>
    <t>IL0006290147</t>
  </si>
  <si>
    <t>פארמה</t>
  </si>
  <si>
    <t>ישראכרט בע"מ</t>
  </si>
  <si>
    <t>510706153</t>
  </si>
  <si>
    <t>ישראכרט</t>
  </si>
  <si>
    <t>IL0011574030</t>
  </si>
  <si>
    <t>ישראמקו יהש</t>
  </si>
  <si>
    <t>IL0002320179</t>
  </si>
  <si>
    <t>כלל ביטוח</t>
  </si>
  <si>
    <t>IL0002240146</t>
  </si>
  <si>
    <t>לאומי</t>
  </si>
  <si>
    <t>IL0006046119</t>
  </si>
  <si>
    <t>יוחננוף</t>
  </si>
  <si>
    <t>511344186</t>
  </si>
  <si>
    <t>מ. יוחננוף</t>
  </si>
  <si>
    <t>IL0011612640</t>
  </si>
  <si>
    <t>מבנה נדל"ן (כ.ד)  בע"מ</t>
  </si>
  <si>
    <t>520024126</t>
  </si>
  <si>
    <t>מבנה</t>
  </si>
  <si>
    <t>IL0002260193</t>
  </si>
  <si>
    <t>מהדרין בע"מ</t>
  </si>
  <si>
    <t>520018482</t>
  </si>
  <si>
    <t>מהדרין</t>
  </si>
  <si>
    <t>IL0006860147</t>
  </si>
  <si>
    <t>מזון</t>
  </si>
  <si>
    <t>מולטי ריטייל גרופ בע"מ</t>
  </si>
  <si>
    <t>515546224</t>
  </si>
  <si>
    <t>מולטי ריטייל (אייס )</t>
  </si>
  <si>
    <t>IL0011716698</t>
  </si>
  <si>
    <t>בנק מזרחי טפחות בע"מ</t>
  </si>
  <si>
    <t>520000522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</si>
  <si>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</si>
  <si>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</si>
  <si>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</si>
  <si>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</si>
  <si>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</si>
  <si>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</si>
  <si>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</si>
  <si>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</si>
  <si>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</si>
  <si>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</si>
  <si>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</si>
  <si>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</si>
  <si>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מקס סטוק בע"מ</t>
  </si>
  <si>
    <t>513618967</t>
  </si>
  <si>
    <t>מקס סטוק</t>
  </si>
  <si>
    <t>IL0011685588</t>
  </si>
  <si>
    <t>נאוויטס פט יהש</t>
  </si>
  <si>
    <t>IL0011419699</t>
  </si>
  <si>
    <t>נובה  בע"מ</t>
  </si>
  <si>
    <t>511812463</t>
  </si>
  <si>
    <t>נובה</t>
  </si>
  <si>
    <t>IL0010845571</t>
  </si>
  <si>
    <t>ע.י נופר אנרגי' בע"מ</t>
  </si>
  <si>
    <t>514599943</t>
  </si>
  <si>
    <t>נופר אנרגי</t>
  </si>
  <si>
    <t>IL0011708778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</si>
  <si>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</si>
  <si>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</si>
  <si>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</si>
  <si>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</si>
  <si>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</si>
  <si>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</si>
  <si>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</si>
  <si>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</si>
  <si>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תוכנה ואינטרנט</t>
  </si>
  <si>
    <t>נקסט ויז'ן</t>
  </si>
  <si>
    <t>514259019</t>
  </si>
  <si>
    <t>IL0011765935</t>
  </si>
  <si>
    <t>סאמיט אחזקות נדל"ן בע"מ</t>
  </si>
  <si>
    <t>520043720</t>
  </si>
  <si>
    <t>סאמיט</t>
  </si>
  <si>
    <t>IL0010816861</t>
  </si>
  <si>
    <t>סיפיה ווז'ן בע"מ</t>
  </si>
  <si>
    <t>513476010</t>
  </si>
  <si>
    <t>סיפיה וויזן</t>
  </si>
  <si>
    <t>IL0011819328</t>
  </si>
  <si>
    <t>סלקום</t>
  </si>
  <si>
    <t>IL0011015349</t>
  </si>
  <si>
    <t>עזריאלי קבוצה</t>
  </si>
  <si>
    <t>IL0011194789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</si>
  <si>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</si>
  <si>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</si>
  <si>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</si>
  <si>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</si>
  <si>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</si>
  <si>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</si>
  <si>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פורמולה מערכות (1985)בע"מ</t>
  </si>
  <si>
    <t>520036690</t>
  </si>
  <si>
    <t>פורמולה מערכות</t>
  </si>
  <si>
    <t>IL0002560162</t>
  </si>
  <si>
    <t>פז קמעונאות ואנרגיה בע"מ</t>
  </si>
  <si>
    <t>510216054</t>
  </si>
  <si>
    <t>פז אנרגיה</t>
  </si>
  <si>
    <t>IL0011000077</t>
  </si>
  <si>
    <t>פ.י.ב.י. אחזקות בע"מ</t>
  </si>
  <si>
    <t>520029026</t>
  </si>
  <si>
    <t>פיבי</t>
  </si>
  <si>
    <t>IL0007630119</t>
  </si>
  <si>
    <t>פי.סי.בי. טכנולוגיות בע"מ</t>
  </si>
  <si>
    <t>511888356</t>
  </si>
  <si>
    <t>פיסיבי טכנולוגיות</t>
  </si>
  <si>
    <t>IL0010916851</t>
  </si>
  <si>
    <t>פלסאנמור בע"מ</t>
  </si>
  <si>
    <t>515139129</t>
  </si>
  <si>
    <t>פלסאנמור</t>
  </si>
  <si>
    <t>IL0011767006</t>
  </si>
  <si>
    <t>מכשור רפואי</t>
  </si>
  <si>
    <t>פרטנר</t>
  </si>
  <si>
    <t>IL0010834849</t>
  </si>
  <si>
    <t>פרשקובסקי השקעות ובניין בע"מ</t>
  </si>
  <si>
    <t>513817817</t>
  </si>
  <si>
    <t>פרשקובסקי</t>
  </si>
  <si>
    <t>IL0011021289</t>
  </si>
  <si>
    <t>קבוצת צילו-בלו בע"מ( לשעבר חנן מור)</t>
  </si>
  <si>
    <t>513605519</t>
  </si>
  <si>
    <t>צילו- בלו</t>
  </si>
  <si>
    <t>IL0011025322</t>
  </si>
  <si>
    <t>קבוצת אקרשטיין בע"מ</t>
  </si>
  <si>
    <t>512714494</t>
  </si>
  <si>
    <t>קבוצת אקרשטיין</t>
  </si>
  <si>
    <t>IL0011762056</t>
  </si>
  <si>
    <t>קמטק בע"מ</t>
  </si>
  <si>
    <t>511235434</t>
  </si>
  <si>
    <t>קמטק</t>
  </si>
  <si>
    <t>IL0010952641</t>
  </si>
  <si>
    <t>רבוע כחול נדל"ן בע"מ</t>
  </si>
  <si>
    <t>513765859</t>
  </si>
  <si>
    <t>רבוע נדלן</t>
  </si>
  <si>
    <t>IL0010985658</t>
  </si>
  <si>
    <t>רציו חיפושי נפט (1992) - שותפות מוגבלת</t>
  </si>
  <si>
    <t>550012777</t>
  </si>
  <si>
    <t>רציו יהש</t>
  </si>
  <si>
    <t>IL0003940157</t>
  </si>
  <si>
    <t>שפיר הנדסה ותעשיה בע"מ</t>
  </si>
  <si>
    <t>514892801</t>
  </si>
  <si>
    <t>שפיר הנדסה</t>
  </si>
  <si>
    <t>IL0011338758</t>
  </si>
  <si>
    <t>תאת טכנולוגיות בע"מ</t>
  </si>
  <si>
    <t>520035791</t>
  </si>
  <si>
    <t>תאת טכנולוגיות</t>
  </si>
  <si>
    <t>IL0010827264</t>
  </si>
  <si>
    <t>חשמל</t>
  </si>
  <si>
    <t>Advanced Micro Devices inc</t>
  </si>
  <si>
    <t>R2I72C950HOYXII45366</t>
  </si>
  <si>
    <t>Advanced Micro Devices</t>
  </si>
  <si>
    <t>US0079031078</t>
  </si>
  <si>
    <t>אסיה</t>
  </si>
  <si>
    <t>NASDAQ</t>
  </si>
  <si>
    <t>Semiconductors &amp; Semiconductor Equipment</t>
  </si>
  <si>
    <t>ALIBABA COM LTD</t>
  </si>
  <si>
    <t>5493001NTNQJDH60PM02</t>
  </si>
  <si>
    <t>Alibaba Group ho</t>
  </si>
  <si>
    <t>US01609W1027</t>
  </si>
  <si>
    <t>סין</t>
  </si>
  <si>
    <t>NYSE</t>
  </si>
  <si>
    <t>Textiles, Apparel &amp; Luxury Goods</t>
  </si>
  <si>
    <t>ALPHABET INC</t>
  </si>
  <si>
    <t>5493006MHB84DD0ZWV18</t>
  </si>
  <si>
    <t>ALPHABET  INC  CL C ׂ</t>
  </si>
  <si>
    <t>US02079K1079</t>
  </si>
  <si>
    <t>Diversified Telecommunication Services</t>
  </si>
  <si>
    <t>Broadcom Inc</t>
  </si>
  <si>
    <t>549300WV6GIDOZJTV909</t>
  </si>
  <si>
    <t>BROADCOM INC</t>
  </si>
  <si>
    <t>US11135F1012</t>
  </si>
  <si>
    <t>CHEMOMAB THERAPEUTICS LTD</t>
  </si>
  <si>
    <t>513597856</t>
  </si>
  <si>
    <t>US16385C1045</t>
  </si>
  <si>
    <t>Pharmaceuticals</t>
  </si>
  <si>
    <t>ELI LILLY  &amp; CO</t>
  </si>
  <si>
    <t>FRDRIPF3EKNDJ2CQJL29</t>
  </si>
  <si>
    <t>Eli Lilly</t>
  </si>
  <si>
    <t>US5324571083</t>
  </si>
  <si>
    <t>ENERGEAN OIL</t>
  </si>
  <si>
    <t>LSE</t>
  </si>
  <si>
    <t>GBP</t>
  </si>
  <si>
    <t>GOLDMAN SACHS GROUP INC</t>
  </si>
  <si>
    <t>784F5XWPLTWKTBV3E584</t>
  </si>
  <si>
    <t>Goldman Sachs</t>
  </si>
  <si>
    <t>US38141G1040</t>
  </si>
  <si>
    <t>Financial Services</t>
  </si>
  <si>
    <t>INTEL CORP</t>
  </si>
  <si>
    <t>KNX4USFCNGPY45LOCE31</t>
  </si>
  <si>
    <t>US4581401001</t>
  </si>
  <si>
    <t>JP MORGAN ASSET MANAGEMENT</t>
  </si>
  <si>
    <t>8I5DZWZKVSZI1NUHU748</t>
  </si>
  <si>
    <t>JPmorgan Chase</t>
  </si>
  <si>
    <t>US46625H1005</t>
  </si>
  <si>
    <t>Banks</t>
  </si>
  <si>
    <t>KKR &amp; CO. Inc</t>
  </si>
  <si>
    <t>54930013V5I303TF9571</t>
  </si>
  <si>
    <t>kkr&amp;co lp</t>
  </si>
  <si>
    <t>US48251W1045</t>
  </si>
  <si>
    <t>Meta Platforms Inc</t>
  </si>
  <si>
    <t>BQ4BKCS1HXDV9HN80Z93</t>
  </si>
  <si>
    <t>Meta Platforms, Inc</t>
  </si>
  <si>
    <t>US30303M1027</t>
  </si>
  <si>
    <t>MICROSOFT CORP</t>
  </si>
  <si>
    <t>INR2EJN1ERAN0W5ZP974</t>
  </si>
  <si>
    <t>Microsoft corp</t>
  </si>
  <si>
    <t>US5949181045</t>
  </si>
  <si>
    <t>Software</t>
  </si>
  <si>
    <t>MODERNA INC</t>
  </si>
  <si>
    <t>549300EI6OKH5K5Q2G38</t>
  </si>
  <si>
    <t>MODINE MFG CO</t>
  </si>
  <si>
    <t>US6078281002</t>
  </si>
  <si>
    <t>Automobiles</t>
  </si>
  <si>
    <t>NIKE INC</t>
  </si>
  <si>
    <t>787RXPR0UX0O0XUXPZ81</t>
  </si>
  <si>
    <t>NIKE INC CL-B</t>
  </si>
  <si>
    <t>US6541061031</t>
  </si>
  <si>
    <t>NVIDIA CORP</t>
  </si>
  <si>
    <t>549300S4KLFTLO7GSQ80</t>
  </si>
  <si>
    <t>Nvidia crop</t>
  </si>
  <si>
    <t>US67066G1040</t>
  </si>
  <si>
    <t>Palo alto networks inc</t>
  </si>
  <si>
    <t>549300QXR2YVZV231H43</t>
  </si>
  <si>
    <t>Palo alto networks</t>
  </si>
  <si>
    <t>US6974351057</t>
  </si>
  <si>
    <t>Pluristem Therapeutics Inc</t>
  </si>
  <si>
    <t>52990zkmf7jgzm81</t>
  </si>
  <si>
    <t>PLURI Inc</t>
  </si>
  <si>
    <t>US72942G2030</t>
  </si>
  <si>
    <t>Quanta Services Icn</t>
  </si>
  <si>
    <t>SHVRXXEACT60MMH07S24</t>
  </si>
  <si>
    <t>QUANTA SERVICES INC</t>
  </si>
  <si>
    <t>US74762E1029</t>
  </si>
  <si>
    <t>Consumer Finance</t>
  </si>
  <si>
    <t>TAIWAN Semiconductor</t>
  </si>
  <si>
    <t>549300KB6NK5SBD14S87</t>
  </si>
  <si>
    <t>Taiwan Semiconductor Adr</t>
  </si>
  <si>
    <t>US8740391003</t>
  </si>
  <si>
    <t>טייוואן</t>
  </si>
  <si>
    <t>Teva Pharm</t>
  </si>
  <si>
    <t>US8816242098</t>
  </si>
  <si>
    <t>Tower semiconductor</t>
  </si>
  <si>
    <t>UBER TECHNOLOGIE</t>
  </si>
  <si>
    <t>549300B2FTG34FILDR98</t>
  </si>
  <si>
    <t>US90353T1007</t>
  </si>
  <si>
    <t>Ground Transportation</t>
  </si>
  <si>
    <t>VISA  Inc - CLASS  A</t>
  </si>
  <si>
    <t>549300JZ4OKEHW3DPJ59</t>
  </si>
  <si>
    <t>VISA inc-class a</t>
  </si>
  <si>
    <t>US92826C8394</t>
  </si>
  <si>
    <t>סיווג הקרן</t>
  </si>
  <si>
    <t>מגדל קרנות נאמנות בע"מ</t>
  </si>
  <si>
    <t>511303661</t>
  </si>
  <si>
    <t>MTF סל Nasdaq 100 (4A) מנוטרלת</t>
  </si>
  <si>
    <t>IL0011814451</t>
  </si>
  <si>
    <t>עוקב אחר מדדי מניות בחו"ל</t>
  </si>
  <si>
    <t>NASDAQ 100 - מניות בחו"ל - מניות גיאוגרפי - חשופת מט"ח-ארה"ב</t>
  </si>
  <si>
    <t>MTF סל תלבונד 60</t>
  </si>
  <si>
    <t>IL0011499964</t>
  </si>
  <si>
    <t>עוקב אחר מדדים אחרים בישראל</t>
  </si>
  <si>
    <t>60 אג"ח בארץ - חברות והמרה-תל בונד צמוד מדד-תל בונד</t>
  </si>
  <si>
    <t>MTF500SP ממ</t>
  </si>
  <si>
    <t>IL0011505729</t>
  </si>
  <si>
    <t>S&amp;P 500 - מניות בחו"ל - מניות גיאוגרפי - מנוטרלת מט"ח-ארה"ב</t>
  </si>
  <si>
    <t>הראל קרנות נאמנות בע"מ</t>
  </si>
  <si>
    <t>511776783</t>
  </si>
  <si>
    <t>הראל סל (4A) MSCI AC World מנ</t>
  </si>
  <si>
    <t>IL0011502007</t>
  </si>
  <si>
    <t>מניות בחו"ל - מניות כללי בחו"ל - מנוטרלת מט"ח-מניות כללי בחו"ל</t>
  </si>
  <si>
    <t>הראל סל (4D) ‏ISE Cyber Security</t>
  </si>
  <si>
    <t>IL0011503740</t>
  </si>
  <si>
    <t>מניות בחו"ל - מניות בחו"ל משולבת</t>
  </si>
  <si>
    <t>הראל סל תל בונד שקלי</t>
  </si>
  <si>
    <t>IL0011505232</t>
  </si>
  <si>
    <t>אג"ח בארץ - חברות והמרה-תל בונד שקלי-תל בונד שקלי- אחר</t>
  </si>
  <si>
    <t>הראל קרן סל תלבונד 40</t>
  </si>
  <si>
    <t>IL0011504995</t>
  </si>
  <si>
    <t>40 אג"ח בארץ - חברות והמרה-תל בונד צמוד מדד-תל בונד</t>
  </si>
  <si>
    <t>הראל.DAX 30 ממ</t>
  </si>
  <si>
    <t>IL0011491607</t>
  </si>
  <si>
    <t>DAX 30 - מניות בחו"ל - מניות גיאוגרפי - מנוטרלת מט"ח-אירופה גרמניה</t>
  </si>
  <si>
    <t xml:space="preserve">מור ניהול קרנות נאמנות בע"מ </t>
  </si>
  <si>
    <t>514884485</t>
  </si>
  <si>
    <t>מור סל (A4) ת"א -125</t>
  </si>
  <si>
    <t>IL0011961534</t>
  </si>
  <si>
    <t>עוקב אחר מדדי מניות בישראל</t>
  </si>
  <si>
    <t>125 מניות בארץ - מניות כללי-ת"א</t>
  </si>
  <si>
    <t>קסם קרנות נאמנות בע"מ</t>
  </si>
  <si>
    <t>510938608</t>
  </si>
  <si>
    <t>קסם 50 EURO PR STOXX</t>
  </si>
  <si>
    <t>IL0011464067</t>
  </si>
  <si>
    <t>אירופה</t>
  </si>
  <si>
    <t>EURO STOXX 50 - מניות בחו"ל - מניות גיאוגרפי - חשופת מט"ח-אירופה כללי</t>
  </si>
  <si>
    <t>קסם HEALT CARE</t>
  </si>
  <si>
    <t>IL0011465965</t>
  </si>
  <si>
    <t>קסם MDAX (4D) ETF</t>
  </si>
  <si>
    <t>IL0011463721</t>
  </si>
  <si>
    <t>DAX 30 - מניות בחו"ל - מניות גיאוגרפי - חשופת מט"ח-אירופה גרמניה</t>
  </si>
  <si>
    <t>קסם MSCI India (!)(4D) ETF</t>
  </si>
  <si>
    <t>IL0011457475</t>
  </si>
  <si>
    <t>CNX NIFTY - מניות בחו"ל - מניות גיאוגרפי - חשופת מט"ח-אסיה הודו</t>
  </si>
  <si>
    <t>קסם NDX100 ETF</t>
  </si>
  <si>
    <t>IL0011465056</t>
  </si>
  <si>
    <t>קסם S&amp;P 500 (4D) ETF</t>
  </si>
  <si>
    <t>IL0011464711</t>
  </si>
  <si>
    <t>S&amp;P 500 - מניות בחו"ל - מניות גיאוגרפי - חשופת מט"ח-ארה"ב</t>
  </si>
  <si>
    <t>קסם SP Tech ETF</t>
  </si>
  <si>
    <t>IL0011472300</t>
  </si>
  <si>
    <t>מניות בחו"ל - מניות כללי בחו"ל - חשופת מט"ח-מניות כללי בחו"ל - מדד אחר</t>
  </si>
  <si>
    <t>קסם.ICCHNG</t>
  </si>
  <si>
    <t>IL0011673295</t>
  </si>
  <si>
    <t>אמריקה הצפונית</t>
  </si>
  <si>
    <t>קסם.NIKKEI225ממ</t>
  </si>
  <si>
    <t>IL0011459455</t>
  </si>
  <si>
    <t>יפן</t>
  </si>
  <si>
    <t>NIKKEI 225 - מניות בחו"ל - מניות גיאוגרפי - מנוטרלת מט"ח-אסיה יפן</t>
  </si>
  <si>
    <t>Amundi Asset Management</t>
  </si>
  <si>
    <t>213800VZW861M5FHMD50</t>
  </si>
  <si>
    <t>AMUNDI MSCI EMII</t>
  </si>
  <si>
    <t>LU2573967036</t>
  </si>
  <si>
    <t>Emerging Markets - Americas</t>
  </si>
  <si>
    <t>MSCI EMERGING MARKETS - מניות בחו"ל - מניות גיאוגרפי - חשופת מט"ח-שווקים מתעוררים כללי</t>
  </si>
  <si>
    <t xml:space="preserve">BlackRock  Asset Managment </t>
  </si>
  <si>
    <t>549300LRIF3NWCU26A80</t>
  </si>
  <si>
    <t>CEF ishares russell</t>
  </si>
  <si>
    <t>US4642876555</t>
  </si>
  <si>
    <t>RUSSELL 2000 - מניות בחו"ל - מניות גיאוגרפי - חשופת מט"ח-ארה"ב</t>
  </si>
  <si>
    <t>First trust</t>
  </si>
  <si>
    <t>549300ZLB3EUU3H8NE60</t>
  </si>
  <si>
    <t>First trust dj inte</t>
  </si>
  <si>
    <t>US33733E3027</t>
  </si>
  <si>
    <t>Equity Funds</t>
  </si>
  <si>
    <t>Global X Management Co LLc</t>
  </si>
  <si>
    <t>213800R3E823B1UBIA81</t>
  </si>
  <si>
    <t>GLOBAL X US INFR</t>
  </si>
  <si>
    <t>US37954Y673</t>
  </si>
  <si>
    <t>State Street Corp</t>
  </si>
  <si>
    <t>07F5H7W3ET8ZLWNMFP29</t>
  </si>
  <si>
    <t>Industrial select</t>
  </si>
  <si>
    <t>US81369Y7040</t>
  </si>
  <si>
    <t>Invesco investment management limited</t>
  </si>
  <si>
    <t>635400KZRKKKNVCJXD85</t>
  </si>
  <si>
    <t>Invesco QQQ  trust NAS1</t>
  </si>
  <si>
    <t>US46090E1038</t>
  </si>
  <si>
    <t>INVESCO S&amp;P 500 EQUITY</t>
  </si>
  <si>
    <t>IE00B3YCGJ38</t>
  </si>
  <si>
    <t>Ishares $ Short Duration Corp Bond</t>
  </si>
  <si>
    <t>IE00BYXYYP94</t>
  </si>
  <si>
    <t>עוקב אחר מדדים אחרים בחו"ל</t>
  </si>
  <si>
    <t>אג"ח בחו"ל - אג"ח חשופת מט"ח</t>
  </si>
  <si>
    <t>Ishares core s&amp;p 500 etf</t>
  </si>
  <si>
    <t>US4642872000</t>
  </si>
  <si>
    <t>Ishares DJ construction</t>
  </si>
  <si>
    <t>US4642887529</t>
  </si>
  <si>
    <t>ISHARES DJ US AEROS</t>
  </si>
  <si>
    <t>US4642887602</t>
  </si>
  <si>
    <t>Ishares ftse 100</t>
  </si>
  <si>
    <t>IE0005042456</t>
  </si>
  <si>
    <t>FTSE 250 INDEX - מניות בחו"ל - מניות גיאוגרפי - מנוטרלת מט"ח-אירופה אנגליה</t>
  </si>
  <si>
    <t>Ishares ftse china25</t>
  </si>
  <si>
    <t>US4642871846</t>
  </si>
  <si>
    <t>FTSE China 50 - מניות בחו"ל - מניות גיאוגרפי - חשופת מט"ח-אסיה סין</t>
  </si>
  <si>
    <t>Ishares msci emer</t>
  </si>
  <si>
    <t>US4642872349</t>
  </si>
  <si>
    <t>KRANESHARES</t>
  </si>
  <si>
    <t>549300VLDRC0RUX0E553</t>
  </si>
  <si>
    <t>KraneShares Csi China Internet Etf</t>
  </si>
  <si>
    <t>US5007673065</t>
  </si>
  <si>
    <t>LYXOR ETF</t>
  </si>
  <si>
    <t>LYX CORE EURSTX</t>
  </si>
  <si>
    <t>LU0908500753</t>
  </si>
  <si>
    <t>EURONEXT</t>
  </si>
  <si>
    <t>EUR</t>
  </si>
  <si>
    <t>Spdr  Metals &amp; Mining</t>
  </si>
  <si>
    <t>US78464A7550</t>
  </si>
  <si>
    <t>SPDR BLOOMBERG SASB</t>
  </si>
  <si>
    <t>IE0004TYCC17</t>
  </si>
  <si>
    <t>EUREX</t>
  </si>
  <si>
    <t>Spdr s&amp;p 500 etf trust</t>
  </si>
  <si>
    <t>US78462F1030</t>
  </si>
  <si>
    <t>Spdr s&amp;p biotech etf</t>
  </si>
  <si>
    <t>US78464A8707</t>
  </si>
  <si>
    <t>Technology מניות בחו"ל - מניות לפי ענפים בחו"ל - חשופת מט"ח-ארה"ב- מניות</t>
  </si>
  <si>
    <t>Van Eck ETF</t>
  </si>
  <si>
    <t>549300ZLFKNTXC51ZN76</t>
  </si>
  <si>
    <t>VANECK VECTORS SEMICONDUCTOR</t>
  </si>
  <si>
    <t>US92189F6768</t>
  </si>
  <si>
    <t>Vanguard Group</t>
  </si>
  <si>
    <t>549300Y88GQ3VLJIBX57</t>
  </si>
  <si>
    <t>Vanguard S&amp;P 500 etf</t>
  </si>
  <si>
    <t>US9229083632</t>
  </si>
  <si>
    <t>WisdomTree Europe ltd</t>
  </si>
  <si>
    <t>213800B789JS6Y4H8936</t>
  </si>
  <si>
    <t>Wisdomtree india earnings fund</t>
  </si>
  <si>
    <t>US97717W4226</t>
  </si>
  <si>
    <t>הודו</t>
  </si>
  <si>
    <t>MTF.תלבונדשקלי</t>
  </si>
  <si>
    <t>IL0011500027</t>
  </si>
  <si>
    <t>קסם אגח חול קונצרני נזילות 3-7דולר</t>
  </si>
  <si>
    <t>IL0011472979</t>
  </si>
  <si>
    <t>קסם קרן סל תל בונד 60</t>
  </si>
  <si>
    <t>IL0011462327</t>
  </si>
  <si>
    <t>קסם תל בונד צמוד יתר (00A)</t>
  </si>
  <si>
    <t>IL0011469355</t>
  </si>
  <si>
    <t>אג"ח בארץ - חברות והמרה-תל בונד צמוד מדד-תל בונד צמודות</t>
  </si>
  <si>
    <t>קסם תל בונד שקלי</t>
  </si>
  <si>
    <t>IL0011464141</t>
  </si>
  <si>
    <t>אג"ח בארץ - חברות והמרה-תל בונד שקלי-תל בונד- שקלי</t>
  </si>
  <si>
    <t>קסם.תלבונד ש 50</t>
  </si>
  <si>
    <t>IL0011507626</t>
  </si>
  <si>
    <t xml:space="preserve">שם נייר ערך </t>
  </si>
  <si>
    <t>אי בי אי ניהול קרנות נאמנות בע"מ</t>
  </si>
  <si>
    <t>510791031</t>
  </si>
  <si>
    <t>איביאי טכנולגיית עילית</t>
  </si>
  <si>
    <t>IL0011425381</t>
  </si>
  <si>
    <t>קרן סגורה-קרן טכנולוגיה עילית</t>
  </si>
  <si>
    <t>CIFC Senior Secured Corporate</t>
  </si>
  <si>
    <t>3912000TN89ESDWHS93</t>
  </si>
  <si>
    <t>.CIFC SEN.SEC.COR</t>
  </si>
  <si>
    <t>BBG00L2X6QM0</t>
  </si>
  <si>
    <t>אג"ח קונצרני</t>
  </si>
  <si>
    <t>איסלנד</t>
  </si>
  <si>
    <t>Heptagon Fund plc</t>
  </si>
  <si>
    <t>635400CFK4T1LTOQKB10</t>
  </si>
  <si>
    <t>HEPTAGON DRIEH US SMCP-S</t>
  </si>
  <si>
    <t>IE00BH3ZJB48</t>
  </si>
  <si>
    <t>Kotak</t>
  </si>
  <si>
    <t>213800SJ3IH3EXMXSJ47</t>
  </si>
  <si>
    <t>KOTAK FDS-INDIA</t>
  </si>
  <si>
    <t>LU2126068639</t>
  </si>
  <si>
    <t>PRINCIPAL FINANCIAL</t>
  </si>
  <si>
    <t>Q46JYT8ZSTNVO1V2GB46</t>
  </si>
  <si>
    <t>PG-FIN UNC E-I3$</t>
  </si>
  <si>
    <t>IE00BKDW9G15</t>
  </si>
  <si>
    <t>אירלנד</t>
  </si>
  <si>
    <t>Trigon New Europe Fund</t>
  </si>
  <si>
    <t>529900X2YIFA3JTG4580</t>
  </si>
  <si>
    <t>Trig -Nw EUROP-AEUR</t>
  </si>
  <si>
    <t>LU1687402393</t>
  </si>
  <si>
    <t>נכס בסיס (כתב אופציה)</t>
  </si>
  <si>
    <t>תאריך פקיעה</t>
  </si>
  <si>
    <t>שער מימוש</t>
  </si>
  <si>
    <t>יחס המרה</t>
  </si>
  <si>
    <t>ביג אפ 7</t>
  </si>
  <si>
    <t>IL0012143454</t>
  </si>
  <si>
    <t>01/06/2026</t>
  </si>
  <si>
    <t>נאוויטס פטרו אפ 6</t>
  </si>
  <si>
    <t>IL0012288242</t>
  </si>
  <si>
    <t>31/08/2026</t>
  </si>
  <si>
    <t>נכס בסיס</t>
  </si>
  <si>
    <t>SPY</t>
  </si>
  <si>
    <t>SPY P650 16/01/26</t>
  </si>
  <si>
    <t>70142668</t>
  </si>
  <si>
    <t>מניה</t>
  </si>
  <si>
    <t>מניות לרבות מדדי מניות</t>
  </si>
  <si>
    <t>16/01/2026</t>
  </si>
  <si>
    <t>חוזים עתידיים בחול</t>
  </si>
  <si>
    <t>10527</t>
  </si>
  <si>
    <t>ESH6_S&amp;P500 EMINI FUT  MAR 26</t>
  </si>
  <si>
    <t>ESH6</t>
  </si>
  <si>
    <t>טיקר</t>
  </si>
  <si>
    <t>CME</t>
  </si>
  <si>
    <t>USYH6_US 10YR Ultra Fut  MAR 26</t>
  </si>
  <si>
    <t>UXYH6</t>
  </si>
  <si>
    <t>אלה פקדונות בע"מ</t>
  </si>
  <si>
    <t>515666881</t>
  </si>
  <si>
    <t>אלה פקדון אגח ה</t>
  </si>
  <si>
    <t>IL0011625774</t>
  </si>
  <si>
    <t>קרן מובטחת</t>
  </si>
  <si>
    <t>מדד המחירים לצרכן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</si>
  <si>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</si>
  <si>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</si>
  <si>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</si>
  <si>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</si>
  <si>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</si>
  <si>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</si>
  <si>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</si>
  <si>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</si>
  <si>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</si>
  <si>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</si>
  <si>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</si>
  <si>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אלון חברת הדלק לישראל בע"מ</t>
  </si>
  <si>
    <t>520041690</t>
  </si>
  <si>
    <t>אלון דלק אגח א` לס (אחים ואחיות)</t>
  </si>
  <si>
    <t>IL0011015679</t>
  </si>
  <si>
    <t>30/04/2019</t>
  </si>
  <si>
    <t>22/01/2023</t>
  </si>
  <si>
    <t>כן</t>
  </si>
  <si>
    <t>גורם תלוי/פנימי</t>
  </si>
  <si>
    <t>קיימת תלות</t>
  </si>
  <si>
    <t>31/12/2025</t>
  </si>
  <si>
    <t>מפעלי פלדה מאוחדים בע"מ</t>
  </si>
  <si>
    <t>520022492</t>
  </si>
  <si>
    <t>מ.פלדה אג-1 מפ1/00</t>
  </si>
  <si>
    <t>IL0039800425</t>
  </si>
  <si>
    <t>31/01/1997</t>
  </si>
  <si>
    <t>31/01/2001</t>
  </si>
  <si>
    <t>החוב נחות</t>
  </si>
  <si>
    <t>מפעלי פלדה אג1</t>
  </si>
  <si>
    <t>IL0039800185</t>
  </si>
  <si>
    <t>נתיבי הגז הטבעי לישראל בע"מ</t>
  </si>
  <si>
    <t>513436394</t>
  </si>
  <si>
    <t>נתיבי גז אג"ח א - רמ</t>
  </si>
  <si>
    <t>IL0011030843</t>
  </si>
  <si>
    <t>לא סחיר</t>
  </si>
  <si>
    <t>02/01/2007</t>
  </si>
  <si>
    <t>29/12/2026</t>
  </si>
  <si>
    <t>חברת ציטוט</t>
  </si>
  <si>
    <t>אי-תלות</t>
  </si>
  <si>
    <t>קאר אנד גו 4.95% 2009</t>
  </si>
  <si>
    <t>513406835</t>
  </si>
  <si>
    <t>1088210</t>
  </si>
  <si>
    <t>ליסינג</t>
  </si>
  <si>
    <t>27/05/2004</t>
  </si>
  <si>
    <t>01/11/2011</t>
  </si>
  <si>
    <t>CIVAN ADVANCED TECHNOGIES</t>
  </si>
  <si>
    <t>514154244</t>
  </si>
  <si>
    <t>Civan Advanced Technologies</t>
  </si>
  <si>
    <t>29994642</t>
  </si>
  <si>
    <t>מניות לא סחירות</t>
  </si>
  <si>
    <t>Technology Hardware, Storage &amp; Peripherals</t>
  </si>
  <si>
    <t>דיווח מנהל הקרן</t>
  </si>
  <si>
    <t>29/07/2025</t>
  </si>
  <si>
    <t xml:space="preserve">QUANTUM </t>
  </si>
  <si>
    <t>5493001U37G4PRD4GW95</t>
  </si>
  <si>
    <t>Quantum Machines</t>
  </si>
  <si>
    <t>620207141</t>
  </si>
  <si>
    <t>השקעות בהיי-טק</t>
  </si>
  <si>
    <t>מומחה בלתי תלוי</t>
  </si>
  <si>
    <t>IMM-VX LIMITED PARTNERSHIP</t>
  </si>
  <si>
    <t>540303765</t>
  </si>
  <si>
    <t>Velox</t>
  </si>
  <si>
    <t>29994323</t>
  </si>
  <si>
    <t>אפאר</t>
  </si>
  <si>
    <t>IL0002940174</t>
  </si>
  <si>
    <t>עץ, נייר ודפוס</t>
  </si>
  <si>
    <t>ג'נריישן קפיטל בע"מ</t>
  </si>
  <si>
    <t>515846558</t>
  </si>
  <si>
    <t>גנריישן ניהול</t>
  </si>
  <si>
    <t>40220818</t>
  </si>
  <si>
    <t>תשתיות</t>
  </si>
  <si>
    <t>29/10/2025</t>
  </si>
  <si>
    <t>28/07/2025</t>
  </si>
  <si>
    <t>חבס השקעות (1960) בע"מ</t>
  </si>
  <si>
    <t>520039017</t>
  </si>
  <si>
    <t>חבס</t>
  </si>
  <si>
    <t>IL0004150186</t>
  </si>
  <si>
    <t>Real Estate Management &amp; Development</t>
  </si>
  <si>
    <t>סילנטיום בע"מ</t>
  </si>
  <si>
    <t>512491143</t>
  </si>
  <si>
    <t>29994287</t>
  </si>
  <si>
    <t>רייכרט תעשיות בע"מ</t>
  </si>
  <si>
    <t>520039652</t>
  </si>
  <si>
    <t>רייכרט</t>
  </si>
  <si>
    <t>IL0004760109</t>
  </si>
  <si>
    <t>תעשיה</t>
  </si>
  <si>
    <t>Silk Technologies INC.</t>
  </si>
  <si>
    <t>46-0521570</t>
  </si>
  <si>
    <t>Silk Technologies Inc</t>
  </si>
  <si>
    <t>29994229</t>
  </si>
  <si>
    <t>31/03/2021</t>
  </si>
  <si>
    <t>TIPA CORP LTD</t>
  </si>
  <si>
    <t>514420660</t>
  </si>
  <si>
    <t>29994448</t>
  </si>
  <si>
    <t>10/03/2025</t>
  </si>
  <si>
    <t>03/10/2025</t>
  </si>
  <si>
    <t>TWINE SOLUTIONS LTD</t>
  </si>
  <si>
    <t>515218717</t>
  </si>
  <si>
    <t>Twine</t>
  </si>
  <si>
    <t>29994266</t>
  </si>
  <si>
    <t>UVEYE LTD</t>
  </si>
  <si>
    <t>514234202</t>
  </si>
  <si>
    <t>Uveye</t>
  </si>
  <si>
    <t>29994269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</si>
  <si>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</si>
  <si>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</si>
  <si>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</si>
  <si>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</si>
  <si>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</si>
  <si>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</si>
  <si>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</si>
  <si>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</si>
  <si>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</si>
  <si>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</si>
  <si>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</si>
  <si>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פימי 7 2020 בע"מ</t>
  </si>
  <si>
    <t>540279767</t>
  </si>
  <si>
    <t>FIMI 7</t>
  </si>
  <si>
    <t>פרייבט אקוויטי</t>
  </si>
  <si>
    <t>Other</t>
  </si>
  <si>
    <t>16/06/2021</t>
  </si>
  <si>
    <t>16/12/2025</t>
  </si>
  <si>
    <t>Fortissimo Capital Fund VI GP, L.P</t>
  </si>
  <si>
    <t>530278498</t>
  </si>
  <si>
    <t>Fortissimo Fund VI</t>
  </si>
  <si>
    <t>Buyout</t>
  </si>
  <si>
    <t>איי קיימן</t>
  </si>
  <si>
    <t>16/10/2023</t>
  </si>
  <si>
    <t>30/11/2025</t>
  </si>
  <si>
    <t>איי אס אף אם ג'י פי אל פי בע"מ</t>
  </si>
  <si>
    <t>113507-CO</t>
  </si>
  <si>
    <t>ISF II, LP</t>
  </si>
  <si>
    <t>קרן חוב</t>
  </si>
  <si>
    <t>Secondaries</t>
  </si>
  <si>
    <t>24/04/2017</t>
  </si>
  <si>
    <t>24/12/2025</t>
  </si>
  <si>
    <t>Klirmark Fund III (G.P) L.P</t>
  </si>
  <si>
    <t>CO-121764</t>
  </si>
  <si>
    <t>Klirmark Opportunity fund III</t>
  </si>
  <si>
    <t>Special Situations Debt</t>
  </si>
  <si>
    <t>13/11/2019</t>
  </si>
  <si>
    <t>09/12/2025</t>
  </si>
  <si>
    <t>Klirmark Fund IV (G.P) L.P</t>
  </si>
  <si>
    <t>Klirmark Opportunity Fund IV, L.P.</t>
  </si>
  <si>
    <t>17/04/2023</t>
  </si>
  <si>
    <t>29/12/2025</t>
  </si>
  <si>
    <t>ס.ה. סקיי 4 ניהול שותפות מוגבלת</t>
  </si>
  <si>
    <t>540311180</t>
  </si>
  <si>
    <t>Sky IV</t>
  </si>
  <si>
    <t>08/06/2022</t>
  </si>
  <si>
    <t>29/11/2025</t>
  </si>
  <si>
    <t>איבו ג'י.פי. אוף ג'י.פי. בע"מ</t>
  </si>
  <si>
    <t>550270045</t>
  </si>
  <si>
    <t>איבו קרן מלונאות, שותפות מוגבלת</t>
  </si>
  <si>
    <t>Direct Real Estate</t>
  </si>
  <si>
    <t>01/02/2023</t>
  </si>
  <si>
    <t>25/12/2025</t>
  </si>
  <si>
    <t>ארבל פאנד ג'י פי שותפות מוגבלת</t>
  </si>
  <si>
    <t>550274351</t>
  </si>
  <si>
    <t>לקרן ARBEL אחים ואחיות</t>
  </si>
  <si>
    <t>Debt Infrastructure</t>
  </si>
  <si>
    <t>17/12/2017</t>
  </si>
  <si>
    <t>23/12/2025</t>
  </si>
  <si>
    <t>קוגיטו קפיטל שותף כללי בע"מ</t>
  </si>
  <si>
    <t>550270912</t>
  </si>
  <si>
    <t>קוגיטו קפיטל אס.אם.אי</t>
  </si>
  <si>
    <t>09/01/2017</t>
  </si>
  <si>
    <t>קוגיטו קפיטל אל.אמ.אי שותף כללי, שותפות מוגבלת</t>
  </si>
  <si>
    <t>קוגיטו קפיטל בי. אמ.אי משלימה</t>
  </si>
  <si>
    <t>27/08/2017</t>
  </si>
  <si>
    <t>ארבל פאנד 2 גי פי שותפות מוגבלת</t>
  </si>
  <si>
    <t>540298841</t>
  </si>
  <si>
    <t>קרן ARBEL 2 אחים ואחיות</t>
  </si>
  <si>
    <t>04/10/2021</t>
  </si>
  <si>
    <t>Allianz</t>
  </si>
  <si>
    <t>529900K9B0N5BT694847</t>
  </si>
  <si>
    <t>Allianz Asia Pacific</t>
  </si>
  <si>
    <t>Co-Investment/Direct</t>
  </si>
  <si>
    <t>לוכסמבורג</t>
  </si>
  <si>
    <t>14/06/2022</t>
  </si>
  <si>
    <t>ALTO FUND</t>
  </si>
  <si>
    <t>27092</t>
  </si>
  <si>
    <t>ALTO III אחים ואחיות</t>
  </si>
  <si>
    <t>קרן נדל"ן</t>
  </si>
  <si>
    <t>28/11/2017</t>
  </si>
  <si>
    <t>07/12/2025</t>
  </si>
  <si>
    <t>AP Fund II GP, LLC</t>
  </si>
  <si>
    <t>84-2057868</t>
  </si>
  <si>
    <t>Blue Atlantic Partners II</t>
  </si>
  <si>
    <t>Value Added Real Estate</t>
  </si>
  <si>
    <t>12/02/2018</t>
  </si>
  <si>
    <t>19/11/2025</t>
  </si>
  <si>
    <t>Colchis Capital Management, L.P.</t>
  </si>
  <si>
    <t>540298221</t>
  </si>
  <si>
    <t>COLCHIS CAPITAL</t>
  </si>
  <si>
    <t>30/01/2020</t>
  </si>
  <si>
    <t>23/11/2025</t>
  </si>
  <si>
    <t xml:space="preserve">Coller Capital </t>
  </si>
  <si>
    <t>98-0233839</t>
  </si>
  <si>
    <t>Coller Capital CIP IX</t>
  </si>
  <si>
    <t>גרנזי (Guernsey)</t>
  </si>
  <si>
    <t>17/06/2024</t>
  </si>
  <si>
    <t>CVC Capital Partners Strategic Opportunities II</t>
  </si>
  <si>
    <t>101-298-0948</t>
  </si>
  <si>
    <t>ג'רזי (Jersey)</t>
  </si>
  <si>
    <t>16/07/2020</t>
  </si>
  <si>
    <t>21/12/2025</t>
  </si>
  <si>
    <t>HarbourVest Partners, LLC</t>
  </si>
  <si>
    <t>28110</t>
  </si>
  <si>
    <t>DOVER STREET IX אחים ואחיות</t>
  </si>
  <si>
    <t>03/01/2017</t>
  </si>
  <si>
    <t>15/12/2025</t>
  </si>
  <si>
    <t>ECP Terra-Gen Growth Fund, LLC</t>
  </si>
  <si>
    <t>853783073</t>
  </si>
  <si>
    <t>ECP Terra-Gen Growth Fund C</t>
  </si>
  <si>
    <t>Value Added Infrastructure</t>
  </si>
  <si>
    <t>16/11/2025</t>
  </si>
  <si>
    <t>Electra America Hospitality AKA LLC</t>
  </si>
  <si>
    <t>520025370</t>
  </si>
  <si>
    <t>Electra America Principal Hospitality</t>
  </si>
  <si>
    <t>31/08/2022</t>
  </si>
  <si>
    <t>03/12/2025</t>
  </si>
  <si>
    <t>Gatewood Capital GP II LLC</t>
  </si>
  <si>
    <t>47-4190465</t>
  </si>
  <si>
    <t>Gatewood II</t>
  </si>
  <si>
    <t>29/07/2021</t>
  </si>
  <si>
    <t>Hamilton Lane Advisors, LLC</t>
  </si>
  <si>
    <t xml:space="preserve">98-1588386 </t>
  </si>
  <si>
    <t>Hamilton Lane Equity Opportunities Fund V-B LP</t>
  </si>
  <si>
    <t>08/03/2023</t>
  </si>
  <si>
    <t>10187</t>
  </si>
  <si>
    <t>HarbourVest Direct Lending (L) Feeder Fund</t>
  </si>
  <si>
    <t>Direct Lending Debt</t>
  </si>
  <si>
    <t>31/08/2021</t>
  </si>
  <si>
    <t>אורות השקעות בע"מ</t>
  </si>
  <si>
    <t>510972565</t>
  </si>
  <si>
    <t>IBI Consumer CR</t>
  </si>
  <si>
    <t>12/12/2019</t>
  </si>
  <si>
    <t>אי.בי.אי. פרטנרס בע"מ</t>
  </si>
  <si>
    <t>515460806</t>
  </si>
  <si>
    <t>IBI SBL אחים ואחיות</t>
  </si>
  <si>
    <t>25/02/2019</t>
  </si>
  <si>
    <t>ICG Strategic Equity III GP LP</t>
  </si>
  <si>
    <t xml:space="preserve">B222269 </t>
  </si>
  <si>
    <t>ICG III</t>
  </si>
  <si>
    <t>גלובלי ללא ארה"ב</t>
  </si>
  <si>
    <t>03/06/2019</t>
  </si>
  <si>
    <t>ICG Strategic Equity II GP LP</t>
  </si>
  <si>
    <t>ICG STRATEGIC SEC FUND II</t>
  </si>
  <si>
    <t>INFRARED INFRASTRUCTURE V GENERAL PARTNER LLP</t>
  </si>
  <si>
    <t>3364976</t>
  </si>
  <si>
    <t>Infrared Infrastructure V GP</t>
  </si>
  <si>
    <t>26/12/2018</t>
  </si>
  <si>
    <t>10/12/2025</t>
  </si>
  <si>
    <t>MIRA Infrastructure Global Solution GP LLC</t>
  </si>
  <si>
    <t>28109</t>
  </si>
  <si>
    <t>MIRA Infrastructure Global Solution</t>
  </si>
  <si>
    <t>FOF/Managed Account</t>
  </si>
  <si>
    <t>18/04/2018</t>
  </si>
  <si>
    <t>30/10/2025</t>
  </si>
  <si>
    <t xml:space="preserve">Pantheon PGIF IV GP (Lux) </t>
  </si>
  <si>
    <t>B 283012</t>
  </si>
  <si>
    <t>Pantheon PGIF IV</t>
  </si>
  <si>
    <t>Developed Markets - Europe</t>
  </si>
  <si>
    <t>25/08/2022</t>
  </si>
  <si>
    <t>Penfund Capital Partners VII Inc.</t>
  </si>
  <si>
    <t>V75QIM.99999.SL.124</t>
  </si>
  <si>
    <t>Penfund Capital Fund VII</t>
  </si>
  <si>
    <t>קנדה</t>
  </si>
  <si>
    <t>17/04/2022</t>
  </si>
  <si>
    <t>Schroders Capital Private Equity Secondaries Management IV S.à r.l.</t>
  </si>
  <si>
    <t>B228383</t>
  </si>
  <si>
    <t>SCHRODERS CAPITAL PRIVATE EQUITY SECONDARIES IV</t>
  </si>
  <si>
    <t>שוויץ</t>
  </si>
  <si>
    <t>17/05/2022</t>
  </si>
  <si>
    <t>14/12/2025</t>
  </si>
  <si>
    <t xml:space="preserve">רוטשילד 22 מבנים בע"מ </t>
  </si>
  <si>
    <t>514153105</t>
  </si>
  <si>
    <t>רוטשילד ק.הון אחים ואחיות</t>
  </si>
  <si>
    <t>16/11/2014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</si>
  <si>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</si>
  <si>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</si>
  <si>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</si>
  <si>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</si>
  <si>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</si>
  <si>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</si>
  <si>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</si>
  <si>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</si>
  <si>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</si>
  <si>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</si>
  <si>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</si>
  <si>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</si>
  <si>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</si>
  <si>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</si>
  <si>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</si>
  <si>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</si>
  <si>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</si>
  <si>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</si>
  <si>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</si>
  <si>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</si>
  <si>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</si>
  <si>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</si>
  <si>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</si>
  <si>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</si>
  <si>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</si>
  <si>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</si>
  <si>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</si>
  <si>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</si>
  <si>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</si>
  <si>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</si>
  <si>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418</t>
  </si>
  <si>
    <t>1456</t>
  </si>
  <si>
    <t>Funded Forward</t>
  </si>
  <si>
    <t>90026725</t>
  </si>
  <si>
    <t>מט"ח</t>
  </si>
  <si>
    <t>מדינה/איזור גאוגרפי</t>
  </si>
  <si>
    <t>מט"ח/₪</t>
  </si>
  <si>
    <t>USD ILS</t>
  </si>
  <si>
    <t>05/11/2025</t>
  </si>
  <si>
    <t>09/02/2026</t>
  </si>
  <si>
    <t>ללא</t>
  </si>
  <si>
    <t>Delivery</t>
  </si>
  <si>
    <t>הצד הנגדי</t>
  </si>
  <si>
    <t>3.266</t>
  </si>
  <si>
    <t>NA</t>
  </si>
  <si>
    <t>LUMILIT</t>
  </si>
  <si>
    <t>90026727</t>
  </si>
  <si>
    <t>EUR ILS</t>
  </si>
  <si>
    <t>3.768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</si>
  <si>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</si>
  <si>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</si>
  <si>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</si>
  <si>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</si>
  <si>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</si>
  <si>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</si>
  <si>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</si>
  <si>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</si>
  <si>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</si>
  <si>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</si>
  <si>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</si>
  <si>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</si>
  <si>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</si>
  <si>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</si>
  <si>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</si>
  <si>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</si>
  <si>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</si>
  <si>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</si>
  <si>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</si>
  <si>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</si>
  <si>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</si>
  <si>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</si>
  <si>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</si>
  <si>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513326439</t>
  </si>
  <si>
    <t>דוראד משיכה 10</t>
  </si>
  <si>
    <t>11896140</t>
  </si>
  <si>
    <t>תאגיד</t>
  </si>
  <si>
    <t>25/01/2012</t>
  </si>
  <si>
    <t>הלוואה</t>
  </si>
  <si>
    <t>קבועה</t>
  </si>
  <si>
    <t>ריבית בנק ישראל</t>
  </si>
  <si>
    <t>26/05/2031</t>
  </si>
  <si>
    <t xml:space="preserve">חוב בכיר שנמכר ע"י בנקים שונים </t>
  </si>
  <si>
    <t>מרווח הוגן</t>
  </si>
  <si>
    <t>דוראד משיכה 13</t>
  </si>
  <si>
    <t>11896150</t>
  </si>
  <si>
    <t>25/03/2012</t>
  </si>
  <si>
    <t>דוראד משיכה 16</t>
  </si>
  <si>
    <t>11896160</t>
  </si>
  <si>
    <t>24/05/2012</t>
  </si>
  <si>
    <t>דוראד משיכה 18</t>
  </si>
  <si>
    <t>11898170</t>
  </si>
  <si>
    <t>25/06/2012</t>
  </si>
  <si>
    <t>דוראד משיכה 21</t>
  </si>
  <si>
    <t>11898190</t>
  </si>
  <si>
    <t>27/09/2012</t>
  </si>
  <si>
    <t>דוראד משיכה 22</t>
  </si>
  <si>
    <t>11898200</t>
  </si>
  <si>
    <t>25/10/2012</t>
  </si>
  <si>
    <t>דוראד משיכה 23</t>
  </si>
  <si>
    <t>11898230</t>
  </si>
  <si>
    <t>26/11/2012</t>
  </si>
  <si>
    <t>דוראד משיכה 24</t>
  </si>
  <si>
    <t>11898120</t>
  </si>
  <si>
    <t>26/12/2012</t>
  </si>
  <si>
    <t>דוראד משיכה 25</t>
  </si>
  <si>
    <t>11898130</t>
  </si>
  <si>
    <t>24/01/2013</t>
  </si>
  <si>
    <t>דוראד משיכה 26</t>
  </si>
  <si>
    <t>11898140</t>
  </si>
  <si>
    <t>25/02/2013</t>
  </si>
  <si>
    <t>דוראד משיכה 29</t>
  </si>
  <si>
    <t>11898270</t>
  </si>
  <si>
    <t>25/06/2013</t>
  </si>
  <si>
    <t>דוראד משיכה 30</t>
  </si>
  <si>
    <t>11898280</t>
  </si>
  <si>
    <t>25/07/2013</t>
  </si>
  <si>
    <t>דוראד משיכה 31</t>
  </si>
  <si>
    <t>11898290</t>
  </si>
  <si>
    <t>26/08/2013</t>
  </si>
  <si>
    <t>דוראד משיכה 32</t>
  </si>
  <si>
    <t>11898300</t>
  </si>
  <si>
    <t>30/09/2013</t>
  </si>
  <si>
    <t>דוראד משיכה 33</t>
  </si>
  <si>
    <t>11898310</t>
  </si>
  <si>
    <t>24/10/2013</t>
  </si>
  <si>
    <t>דוראד משיכה 34</t>
  </si>
  <si>
    <t>11898320</t>
  </si>
  <si>
    <t>19/11/2013</t>
  </si>
  <si>
    <t>דוראד משיכה 35</t>
  </si>
  <si>
    <t>11898330</t>
  </si>
  <si>
    <t>22/12/2013</t>
  </si>
  <si>
    <t>דוראד משיכה 36</t>
  </si>
  <si>
    <t>11898340</t>
  </si>
  <si>
    <t>27/01/2014</t>
  </si>
  <si>
    <t>דוראד משיכה 37</t>
  </si>
  <si>
    <t>11898350</t>
  </si>
  <si>
    <t>26/02/2014</t>
  </si>
  <si>
    <t>דוראד משיכה 38</t>
  </si>
  <si>
    <t>11898360</t>
  </si>
  <si>
    <t>27/03/2014</t>
  </si>
  <si>
    <t>דוראד משיכה 40</t>
  </si>
  <si>
    <t>11898380</t>
  </si>
  <si>
    <t>28/05/2014</t>
  </si>
  <si>
    <t>דוראד משיכה 41</t>
  </si>
  <si>
    <t>11898390</t>
  </si>
  <si>
    <t>25/06/2014</t>
  </si>
  <si>
    <t>דוראד משיכה 42</t>
  </si>
  <si>
    <t>11898400</t>
  </si>
  <si>
    <t>16/07/2014</t>
  </si>
  <si>
    <t>דוראד משיכה 43</t>
  </si>
  <si>
    <t>11898410</t>
  </si>
  <si>
    <t>29/09/2014</t>
  </si>
  <si>
    <t>דוראד משיכה 44</t>
  </si>
  <si>
    <t>11898420</t>
  </si>
  <si>
    <t>29/01/2015</t>
  </si>
  <si>
    <t>דוראד משיכה 45</t>
  </si>
  <si>
    <t>11898421</t>
  </si>
  <si>
    <t>19/02/2015</t>
  </si>
  <si>
    <t>דוראד משיכה 8</t>
  </si>
  <si>
    <t>11896130</t>
  </si>
  <si>
    <t>26/12/2011</t>
  </si>
  <si>
    <t>11898180</t>
  </si>
  <si>
    <t>25/07/2012</t>
  </si>
  <si>
    <t>דוראד משיכה 11</t>
  </si>
  <si>
    <t>11898511</t>
  </si>
  <si>
    <t>30/01/2012</t>
  </si>
  <si>
    <t>דוראד משיכה 12</t>
  </si>
  <si>
    <t>11898512</t>
  </si>
  <si>
    <t>13/02/2012</t>
  </si>
  <si>
    <t>דוראד משיכה 14</t>
  </si>
  <si>
    <t>11898514</t>
  </si>
  <si>
    <t>19/04/2012</t>
  </si>
  <si>
    <t>דוראד משיכה 15</t>
  </si>
  <si>
    <t>11898515</t>
  </si>
  <si>
    <t>03/05/2012</t>
  </si>
  <si>
    <t>דוראד משיכה 17</t>
  </si>
  <si>
    <t>11898517</t>
  </si>
  <si>
    <t>28/05/2012</t>
  </si>
  <si>
    <t>דוראד משיכה 2</t>
  </si>
  <si>
    <t>11898502</t>
  </si>
  <si>
    <t>24/10/2011</t>
  </si>
  <si>
    <t>דוראד משיכה 27</t>
  </si>
  <si>
    <t>11898527</t>
  </si>
  <si>
    <t>25/04/2013</t>
  </si>
  <si>
    <t>דוראד משיכה 28</t>
  </si>
  <si>
    <t>11898160</t>
  </si>
  <si>
    <t>28/05/2013</t>
  </si>
  <si>
    <t>דוראד משיכה 3</t>
  </si>
  <si>
    <t>11898503</t>
  </si>
  <si>
    <t>25/10/2011</t>
  </si>
  <si>
    <t>דוראד משיכה 4</t>
  </si>
  <si>
    <t>11896120</t>
  </si>
  <si>
    <t>24/11/2011</t>
  </si>
  <si>
    <t>11898422</t>
  </si>
  <si>
    <t>14/07/2016</t>
  </si>
  <si>
    <t>דוראד משיכה 5</t>
  </si>
  <si>
    <t>11898505</t>
  </si>
  <si>
    <t>17/11/2011</t>
  </si>
  <si>
    <t>דוראד משיכה 6</t>
  </si>
  <si>
    <t>11898506</t>
  </si>
  <si>
    <t>06/12/2011</t>
  </si>
  <si>
    <t>דוראד משיכה 7</t>
  </si>
  <si>
    <t>11898507</t>
  </si>
  <si>
    <t>14/12/2011</t>
  </si>
  <si>
    <t>דוראד משיכה 9</t>
  </si>
  <si>
    <t>11898509</t>
  </si>
  <si>
    <t>09/01/2012</t>
  </si>
  <si>
    <t>514817154</t>
  </si>
  <si>
    <t>הלוואה למיטב דש הלוואות פי2פי הלוואות</t>
  </si>
  <si>
    <t>40210416</t>
  </si>
  <si>
    <t xml:space="preserve">01/11/2016 </t>
  </si>
  <si>
    <t>צמוד למדד אחר</t>
  </si>
  <si>
    <t>אשראי צרכני</t>
  </si>
  <si>
    <t>דוח שיעורך</t>
  </si>
  <si>
    <t>513893123</t>
  </si>
  <si>
    <t>מימון ישיר רכבים 2022</t>
  </si>
  <si>
    <t>29994486</t>
  </si>
  <si>
    <t>יחיד שאינו עמית/מבוטח</t>
  </si>
  <si>
    <t>9139730</t>
  </si>
  <si>
    <t>22/09/2022</t>
  </si>
  <si>
    <t>כלי רכב</t>
  </si>
  <si>
    <t>חילוץ ההון העצמי והרווח של מימון ישיר.</t>
  </si>
  <si>
    <t>513184192</t>
  </si>
  <si>
    <t>פלמחים 2 הלוואה ( ויא מאריס )</t>
  </si>
  <si>
    <t>99999987</t>
  </si>
  <si>
    <t>31/07/2015</t>
  </si>
  <si>
    <t>רכישת חוב ארוך מבנק הפועלים, שנועד במקור להקמת המתקן.</t>
  </si>
  <si>
    <t>שפיר - דרך ארץ כביש 6 6.7</t>
  </si>
  <si>
    <t>90141407</t>
  </si>
  <si>
    <t>03/01/2016</t>
  </si>
  <si>
    <t>הלוואת מזנין לחברת הזכיין</t>
  </si>
  <si>
    <t>513846667</t>
  </si>
  <si>
    <t>תחנת כוח אשדוד אנרגיה</t>
  </si>
  <si>
    <t>84666730</t>
  </si>
  <si>
    <t>84666734</t>
  </si>
  <si>
    <t>06/03/2019</t>
  </si>
  <si>
    <t xml:space="preserve">מימון מחדש. </t>
  </si>
  <si>
    <t>513926857</t>
  </si>
  <si>
    <t>תחנת כוח רמת נגב</t>
  </si>
  <si>
    <t>84666732</t>
  </si>
  <si>
    <t>84666735</t>
  </si>
  <si>
    <t>510927536</t>
  </si>
  <si>
    <t>הלוואות לאחים ואחיות</t>
  </si>
  <si>
    <t>29993619</t>
  </si>
  <si>
    <t>עמית/מבוטח</t>
  </si>
  <si>
    <t>אנשים פרטיים</t>
  </si>
  <si>
    <t>09/01/2020</t>
  </si>
  <si>
    <t>05/01/2033</t>
  </si>
  <si>
    <t>שעבוד שוטף</t>
  </si>
  <si>
    <t>הלוואה לעמית</t>
  </si>
  <si>
    <t>מערכת פריים</t>
  </si>
  <si>
    <t>SHENHAI  שננדואה- מאוחד חודשי</t>
  </si>
  <si>
    <t>29994702</t>
  </si>
  <si>
    <t>תשתיות - שלב תפעול</t>
  </si>
  <si>
    <t>90300081</t>
  </si>
  <si>
    <t>05/02/2025</t>
  </si>
  <si>
    <t>משתנה</t>
  </si>
  <si>
    <t>SOFR</t>
  </si>
  <si>
    <t xml:space="preserve">הקמת מאגר נפט וגז במפרץ מקסיקו </t>
  </si>
  <si>
    <t>מתקן התפלה פלמחים</t>
  </si>
  <si>
    <t>39065</t>
  </si>
  <si>
    <t>99999986</t>
  </si>
  <si>
    <t>06/09/2007</t>
  </si>
  <si>
    <t>שננדואה - BOE II SHEN -מאוחד</t>
  </si>
  <si>
    <t>29994572</t>
  </si>
  <si>
    <t>90300044</t>
  </si>
  <si>
    <t>25/05/2023</t>
  </si>
  <si>
    <t>25/08/2028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</si>
  <si>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</si>
  <si>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</si>
  <si>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</si>
  <si>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</si>
  <si>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</si>
  <si>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</si>
  <si>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</si>
  <si>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</si>
  <si>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</si>
  <si>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</si>
  <si>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</si>
  <si>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</si>
  <si>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</si>
  <si>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</si>
  <si>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</si>
  <si>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</si>
  <si>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</si>
  <si>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</si>
  <si>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</si>
  <si>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</si>
  <si>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</si>
  <si>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</si>
  <si>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זכאים מס עמיתים</t>
  </si>
  <si>
    <t>28200000</t>
  </si>
  <si>
    <t>חייבים וזכאים מס</t>
  </si>
  <si>
    <t>חייבים</t>
  </si>
  <si>
    <t>27960000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</si>
  <si>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</si>
  <si>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</si>
  <si>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</si>
  <si>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</si>
  <si>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</si>
  <si>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</si>
  <si>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</si>
  <si>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</si>
  <si>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</si>
  <si>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</si>
  <si>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</si>
  <si>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</si>
  <si>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</si>
  <si>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</si>
  <si>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</si>
  <si>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</si>
  <si>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</si>
  <si>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</si>
  <si>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</si>
  <si>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</si>
  <si>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</si>
  <si>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</si>
  <si>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</si>
  <si>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</si>
  <si>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</si>
  <si>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</si>
  <si>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</si>
  <si>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</si>
  <si>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</si>
  <si>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</si>
  <si>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</si>
  <si>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</si>
  <si>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</si>
  <si>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</si>
  <si>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</si>
  <si>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</si>
  <si>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</si>
  <si>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</si>
  <si>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</si>
  <si>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</si>
  <si>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</si>
  <si>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</si>
  <si>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</si>
  <si>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</si>
  <si>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</si>
  <si>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</si>
  <si>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</si>
  <si>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</si>
  <si>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</si>
  <si>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</si>
  <si>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</si>
  <si>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</si>
  <si>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</si>
  <si>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</si>
  <si>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</si>
  <si>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</si>
  <si>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</si>
  <si>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</si>
  <si>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</si>
  <si>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</si>
  <si>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</si>
  <si>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</si>
  <si>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</si>
  <si>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</si>
  <si>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</si>
  <si>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</si>
  <si>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</si>
  <si>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</si>
  <si>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</si>
  <si>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</si>
  <si>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</si>
  <si>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</si>
  <si>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</si>
  <si>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</si>
  <si>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</si>
  <si>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</si>
  <si>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</si>
  <si>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</si>
  <si>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קפריסין</t>
  </si>
  <si>
    <t>רומניה</t>
  </si>
  <si>
    <t>רוסיה</t>
  </si>
  <si>
    <t>שוודיה</t>
  </si>
  <si>
    <t>תורכיה</t>
  </si>
  <si>
    <t>אפריקה</t>
  </si>
  <si>
    <t>אמריקה הדרומית</t>
  </si>
  <si>
    <t>אוקיאניה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</si>
  <si>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</si>
  <si>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</si>
  <si>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</si>
  <si>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</si>
  <si>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</si>
  <si>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</si>
  <si>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</si>
  <si>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</si>
  <si>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</si>
  <si>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</si>
  <si>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</si>
  <si>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</si>
  <si>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</si>
  <si>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</si>
  <si>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</si>
  <si>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</si>
  <si>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</si>
  <si>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</si>
  <si>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</si>
  <si>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</si>
  <si>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</si>
  <si>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</si>
  <si>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</si>
  <si>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</si>
  <si>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</si>
  <si>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</si>
  <si>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</si>
  <si>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</si>
  <si>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</si>
  <si>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</si>
  <si>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</si>
  <si>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</si>
  <si>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</si>
  <si>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</si>
  <si>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</si>
  <si>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</si>
  <si>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</si>
  <si>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</si>
  <si>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</si>
  <si>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</si>
  <si>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</si>
  <si>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</si>
  <si>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</si>
  <si>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</si>
  <si>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</si>
  <si>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</si>
  <si>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</si>
  <si>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</si>
  <si>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</si>
  <si>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 - Euronext Group Stock Exchange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</si>
  <si>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</si>
  <si>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</si>
  <si>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</si>
  <si>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</si>
  <si>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</si>
  <si>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</si>
  <si>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</si>
  <si>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</si>
  <si>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</si>
  <si>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</si>
  <si>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</si>
  <si>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</si>
  <si>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</si>
  <si>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</si>
  <si>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</si>
  <si>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</si>
  <si>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</si>
  <si>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</si>
  <si>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</si>
  <si>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</si>
  <si>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</si>
  <si>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</si>
  <si>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</si>
  <si>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</si>
  <si>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</si>
  <si>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</si>
  <si>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</si>
  <si>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</si>
  <si>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</si>
  <si>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</si>
  <si>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</si>
  <si>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</si>
  <si>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</si>
  <si>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</si>
  <si>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</si>
  <si>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</si>
  <si>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</si>
  <si>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</si>
  <si>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</si>
  <si>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</si>
  <si>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</si>
  <si>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</si>
  <si>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</si>
  <si>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</si>
  <si>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</si>
  <si>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</si>
  <si>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</si>
  <si>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</si>
  <si>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</si>
  <si>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</si>
  <si>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</si>
  <si>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</si>
  <si>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</si>
  <si>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</si>
  <si>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</si>
  <si>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</si>
  <si>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Standard &amp; Poor's Corporation</t>
  </si>
  <si>
    <t>Not rated</t>
  </si>
  <si>
    <t>אג"ח מובנות</t>
  </si>
  <si>
    <t>אחסנה</t>
  </si>
  <si>
    <t>ביוטכנולוגיה</t>
  </si>
  <si>
    <t>השקעות במדעי החיים</t>
  </si>
  <si>
    <t>חברות ללא פעילות ומעטפת</t>
  </si>
  <si>
    <t>חברות מעטפת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</si>
  <si>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</si>
  <si>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</si>
  <si>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</si>
  <si>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</si>
  <si>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</si>
  <si>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</si>
  <si>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</si>
  <si>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</si>
  <si>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שירותים ציבוריים</t>
  </si>
  <si>
    <t>תחבורה</t>
  </si>
  <si>
    <t>תעופה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</si>
  <si>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</si>
  <si>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</si>
  <si>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</si>
  <si>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</si>
  <si>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</si>
  <si>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</si>
  <si>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</si>
  <si>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</si>
  <si>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</si>
  <si>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</si>
  <si>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</si>
  <si>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</si>
  <si>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</si>
  <si>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</si>
  <si>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</si>
  <si>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</si>
  <si>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</si>
  <si>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</si>
  <si>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</si>
  <si>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</si>
  <si>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</si>
  <si>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</si>
  <si>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</si>
  <si>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</si>
  <si>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</si>
  <si>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</si>
  <si>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</si>
  <si>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</si>
  <si>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</si>
  <si>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</si>
  <si>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</si>
  <si>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</si>
  <si>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</si>
  <si>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</si>
  <si>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</si>
  <si>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</si>
  <si>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</si>
  <si>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</si>
  <si>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</si>
  <si>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</si>
  <si>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</si>
  <si>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</si>
  <si>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</si>
  <si>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</si>
  <si>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</si>
  <si>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</si>
  <si>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Capital Markets</t>
  </si>
  <si>
    <t>Mortgage Real Estate Investment Trusts (REITs)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</si>
  <si>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</si>
  <si>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</si>
  <si>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</si>
  <si>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</si>
  <si>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</si>
  <si>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</si>
  <si>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</si>
  <si>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</si>
  <si>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</si>
  <si>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</si>
  <si>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</si>
  <si>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</si>
  <si>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</si>
  <si>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</si>
  <si>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</si>
  <si>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</si>
  <si>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</si>
  <si>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</si>
  <si>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</si>
  <si>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</si>
  <si>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</si>
  <si>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</si>
  <si>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</si>
  <si>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</si>
  <si>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</si>
  <si>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</si>
  <si>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</si>
  <si>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</si>
  <si>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DJ INDUSTRIAL AVERAGE - מניות בחו"ל - מניות גיאוגרפי - חשופת מט"ח-ארה"ב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</si>
  <si>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</si>
  <si>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</si>
  <si>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</si>
  <si>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</si>
  <si>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</si>
  <si>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</si>
  <si>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</si>
  <si>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</si>
  <si>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</si>
  <si>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NASDAQ 100 - מניות בחו"ל - מניות גיאוגרפי - מנוטרלת מט"ח-ארה"ב</t>
  </si>
  <si>
    <t>NIKKEI 225 - מניות בחו"ל - מניות גיאוגרפי - חשופת מט"ח-אסיה יפן</t>
  </si>
  <si>
    <t>Regional Banks מניות בחו"ל - מניות לפי ענפים בחו"ל - חשופת מט"ח-ארה"ב- מניות</t>
  </si>
  <si>
    <t>RUSSELL 2000 -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</si>
  <si>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</si>
  <si>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</si>
  <si>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</si>
  <si>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</si>
  <si>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</si>
  <si>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</si>
  <si>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</si>
  <si>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</si>
  <si>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</si>
  <si>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</si>
  <si>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</si>
  <si>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</si>
  <si>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</si>
  <si>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</si>
  <si>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</si>
  <si>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</si>
  <si>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</si>
  <si>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</si>
  <si>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</si>
  <si>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</si>
  <si>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</si>
  <si>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</si>
  <si>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</si>
  <si>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</si>
  <si>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</si>
  <si>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</si>
  <si>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</si>
  <si>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</si>
  <si>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</si>
  <si>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</si>
  <si>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</si>
  <si>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</si>
  <si>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</si>
  <si>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</si>
  <si>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</si>
  <si>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</si>
  <si>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</si>
  <si>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</si>
  <si>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</si>
  <si>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</si>
  <si>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</si>
  <si>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</si>
  <si>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</si>
  <si>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</si>
  <si>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</si>
  <si>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</si>
  <si>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</si>
  <si>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</si>
  <si>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</si>
  <si>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</si>
  <si>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</si>
  <si>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</si>
  <si>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</si>
  <si>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</si>
  <si>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</si>
  <si>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</si>
  <si>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</si>
  <si>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</si>
  <si>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</si>
  <si>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</si>
  <si>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</si>
  <si>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</si>
  <si>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</si>
  <si>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</si>
  <si>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</si>
  <si>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</si>
  <si>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</si>
  <si>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</si>
  <si>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</si>
  <si>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</si>
  <si>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</si>
  <si>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</si>
  <si>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</si>
  <si>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</si>
  <si>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</si>
  <si>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</si>
  <si>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</si>
  <si>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</si>
  <si>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</si>
  <si>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</si>
  <si>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</si>
  <si>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</si>
  <si>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</si>
  <si>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</si>
  <si>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</si>
  <si>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</si>
  <si>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</si>
  <si>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</si>
  <si>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</si>
  <si>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</si>
  <si>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</si>
  <si>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</si>
  <si>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</si>
  <si>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</si>
  <si>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</si>
  <si>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</si>
  <si>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</si>
  <si>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</si>
  <si>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</si>
  <si>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</si>
  <si>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</si>
  <si>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</si>
  <si>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</si>
  <si>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</si>
  <si>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</si>
  <si>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</si>
  <si>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</si>
  <si>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</si>
  <si>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</si>
  <si>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</si>
  <si>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</si>
  <si>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</si>
  <si>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</si>
  <si>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</si>
  <si>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</si>
  <si>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</si>
  <si>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</si>
  <si>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</si>
  <si>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</si>
  <si>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</si>
  <si>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</si>
  <si>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</si>
  <si>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</si>
  <si>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</si>
  <si>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</si>
  <si>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</si>
  <si>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</si>
  <si>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</si>
  <si>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</si>
  <si>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</si>
  <si>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</si>
  <si>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</si>
  <si>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</si>
  <si>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</si>
  <si>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</si>
  <si>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</si>
  <si>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</si>
  <si>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</si>
  <si>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</si>
  <si>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</si>
  <si>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</si>
  <si>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</si>
  <si>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</si>
  <si>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</si>
  <si>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</si>
  <si>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</si>
  <si>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</si>
  <si>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</si>
  <si>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</si>
  <si>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</si>
  <si>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</si>
  <si>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</si>
  <si>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</si>
  <si>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</si>
  <si>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</si>
  <si>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</si>
  <si>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</si>
  <si>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</si>
  <si>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</si>
  <si>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</si>
  <si>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</si>
  <si>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</si>
  <si>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</si>
  <si>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</si>
  <si>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</si>
  <si>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</si>
  <si>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</si>
  <si>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</si>
  <si>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</si>
  <si>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</si>
  <si>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</si>
  <si>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</si>
  <si>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</si>
  <si>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</si>
  <si>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</si>
  <si>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</si>
  <si>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</si>
  <si>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</si>
  <si>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</si>
  <si>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</si>
  <si>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</si>
  <si>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</si>
  <si>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</si>
  <si>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</si>
  <si>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</si>
  <si>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</si>
  <si>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</si>
  <si>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</si>
  <si>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</si>
  <si>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</si>
  <si>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</si>
  <si>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</si>
  <si>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</si>
  <si>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</si>
  <si>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</si>
  <si>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</si>
  <si>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</si>
  <si>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</si>
  <si>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</si>
  <si>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Core</t>
  </si>
  <si>
    <t>Core-Plus</t>
  </si>
  <si>
    <t>Opportunistic Infrastructure</t>
  </si>
  <si>
    <t>Opportunistic Real Estate</t>
  </si>
  <si>
    <t>Distressed Real Estate</t>
  </si>
  <si>
    <t>Mezzanine Debt</t>
  </si>
  <si>
    <t>Distressed Debt</t>
  </si>
  <si>
    <t>Venture Debt</t>
  </si>
  <si>
    <t>Balanced</t>
  </si>
  <si>
    <t>Leveraged Buyout</t>
  </si>
  <si>
    <t>Growth Venture Capital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</si>
  <si>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</si>
  <si>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</si>
  <si>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</si>
  <si>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</si>
  <si>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</si>
  <si>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</si>
  <si>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</si>
  <si>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</si>
  <si>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</si>
  <si>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</si>
  <si>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</si>
  <si>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</si>
  <si>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</si>
  <si>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</si>
  <si>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</si>
  <si>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</si>
  <si>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</si>
  <si>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</si>
  <si>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</si>
  <si>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</si>
  <si>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</si>
  <si>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</si>
  <si>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</si>
  <si>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</si>
  <si>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</si>
  <si>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</si>
  <si>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</si>
  <si>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</si>
  <si>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</si>
  <si>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</si>
  <si>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</si>
  <si>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</si>
  <si>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</si>
  <si>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</si>
  <si>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</si>
  <si>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</si>
  <si>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</si>
  <si>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</si>
  <si>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עלות מופחתת</t>
  </si>
  <si>
    <t>יומי</t>
  </si>
  <si>
    <t>שבועי</t>
  </si>
  <si>
    <t>חודשי</t>
  </si>
  <si>
    <t>רבעוני</t>
  </si>
  <si>
    <t>חצי-שנתי</t>
  </si>
  <si>
    <t>שנתי</t>
  </si>
  <si>
    <t>No-delivery</t>
  </si>
  <si>
    <t>ריבית פריים</t>
  </si>
  <si>
    <t>Libor</t>
  </si>
  <si>
    <t>€STR</t>
  </si>
  <si>
    <t>Eonia</t>
  </si>
  <si>
    <t>Euribor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</si>
  <si>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</si>
  <si>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</si>
  <si>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</si>
  <si>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</si>
  <si>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</si>
  <si>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</si>
  <si>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</si>
  <si>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</si>
  <si>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</si>
  <si>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</si>
  <si>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</si>
  <si>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</si>
  <si>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</si>
  <si>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</si>
  <si>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</si>
  <si>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</si>
  <si>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</si>
  <si>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</si>
  <si>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</si>
  <si>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</si>
  <si>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</si>
  <si>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</si>
  <si>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</si>
  <si>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</si>
  <si>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</si>
  <si>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</si>
  <si>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</si>
  <si>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</si>
  <si>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</si>
  <si>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</si>
  <si>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</si>
  <si>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</si>
  <si>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</si>
  <si>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</si>
  <si>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</si>
  <si>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</si>
  <si>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</si>
  <si>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</si>
  <si>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</si>
  <si>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ניירות ערך מסחריים</t>
  </si>
  <si>
    <t>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</si>
  <si>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</si>
  <si>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</si>
  <si>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</si>
  <si>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</si>
  <si>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</si>
  <si>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</si>
  <si>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</si>
  <si>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</si>
  <si>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</si>
  <si>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</si>
  <si>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</si>
  <si>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</si>
  <si>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</si>
  <si>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</si>
  <si>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</si>
  <si>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ממשלתי</t>
  </si>
  <si>
    <t>אופציות</t>
  </si>
  <si>
    <t>מדד</t>
  </si>
  <si>
    <t>קרן סל</t>
  </si>
  <si>
    <t>סחורה</t>
  </si>
  <si>
    <t>מוצרים מובנים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</si>
  <si>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</si>
  <si>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</si>
  <si>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</si>
  <si>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</si>
  <si>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</si>
  <si>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</si>
  <si>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</si>
  <si>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</si>
  <si>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</si>
  <si>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</si>
  <si>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</si>
  <si>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</si>
  <si>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</si>
  <si>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</si>
  <si>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</si>
  <si>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</si>
  <si>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</si>
  <si>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</si>
  <si>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</si>
  <si>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</si>
  <si>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</si>
  <si>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</si>
  <si>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</si>
  <si>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</si>
  <si>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</si>
  <si>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</si>
  <si>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</si>
  <si>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</si>
  <si>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</si>
  <si>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</si>
  <si>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</si>
  <si>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גידור (Hedge Fund)</t>
  </si>
  <si>
    <t>קרן השקעה אחרת</t>
  </si>
  <si>
    <t>לא סחיר אופציות</t>
  </si>
  <si>
    <t>ריבית</t>
  </si>
  <si>
    <t>הלוואות</t>
  </si>
  <si>
    <t>חברה מוחזקת</t>
  </si>
  <si>
    <t>נושא משרה/עובד</t>
  </si>
  <si>
    <t>סוכן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</si>
  <si>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</si>
  <si>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</si>
  <si>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</si>
  <si>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</si>
  <si>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</si>
  <si>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</si>
  <si>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</si>
  <si>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</si>
  <si>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</si>
  <si>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</si>
  <si>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</si>
  <si>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</si>
  <si>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</si>
  <si>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</si>
  <si>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</si>
  <si>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</si>
  <si>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</si>
  <si>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</si>
  <si>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</si>
  <si>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</si>
  <si>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</si>
  <si>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</si>
  <si>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</si>
  <si>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</si>
  <si>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</si>
  <si>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</si>
  <si>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</si>
  <si>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</si>
  <si>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</si>
  <si>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</si>
  <si>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</si>
  <si>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</si>
  <si>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</si>
  <si>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</si>
  <si>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</si>
  <si>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</si>
  <si>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</si>
  <si>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</si>
  <si>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</si>
  <si>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</si>
  <si>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</si>
  <si>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</si>
  <si>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</si>
  <si>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</si>
  <si>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</si>
  <si>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</si>
  <si>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</si>
  <si>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</si>
  <si>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</si>
  <si>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</si>
  <si>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</si>
  <si>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</si>
  <si>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</si>
  <si>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</si>
  <si>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</si>
  <si>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</si>
  <si>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</si>
  <si>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</si>
  <si>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</si>
  <si>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</si>
  <si>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</si>
  <si>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</si>
  <si>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</si>
  <si>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</si>
  <si>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</si>
  <si>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</si>
  <si>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</si>
  <si>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</si>
  <si>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</si>
  <si>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</si>
  <si>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</si>
  <si>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</si>
  <si>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</si>
  <si>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</si>
  <si>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</si>
  <si>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</si>
  <si>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</si>
  <si>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</si>
  <si>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</si>
  <si>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</si>
  <si>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</si>
  <si>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</si>
  <si>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</si>
  <si>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</si>
  <si>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</si>
  <si>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</si>
  <si>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</si>
  <si>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</si>
  <si>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</si>
  <si>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</si>
  <si>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</si>
  <si>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</si>
  <si>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</si>
  <si>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</si>
  <si>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</si>
  <si>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</si>
  <si>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</si>
  <si>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</si>
  <si>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</si>
  <si>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</si>
  <si>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</si>
  <si>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</si>
  <si>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</si>
  <si>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</si>
  <si>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</si>
  <si>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</si>
  <si>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</si>
  <si>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</si>
  <si>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</si>
  <si>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</si>
  <si>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</si>
  <si>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</si>
  <si>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</si>
  <si>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</si>
  <si>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</si>
  <si>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</si>
  <si>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</si>
  <si>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</si>
  <si>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</si>
  <si>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</si>
  <si>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</si>
  <si>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</si>
  <si>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</si>
  <si>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</si>
  <si>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</si>
  <si>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</si>
  <si>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</si>
  <si>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</si>
  <si>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</si>
  <si>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</si>
  <si>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</si>
  <si>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</si>
  <si>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</si>
  <si>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</si>
  <si>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</si>
  <si>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</si>
  <si>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</si>
  <si>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</si>
  <si>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</si>
  <si>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</si>
  <si>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</si>
  <si>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</si>
  <si>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</si>
  <si>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</si>
  <si>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</si>
  <si>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</si>
  <si>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</si>
  <si>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</si>
  <si>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</si>
  <si>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</si>
  <si>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</si>
  <si>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</si>
  <si>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</si>
  <si>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</si>
  <si>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</si>
  <si>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</si>
  <si>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</si>
  <si>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</si>
  <si>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</si>
  <si>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</si>
  <si>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</si>
  <si>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</si>
  <si>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</si>
  <si>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</si>
  <si>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</si>
  <si>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</si>
  <si>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</si>
  <si>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</si>
  <si>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</si>
  <si>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</si>
  <si>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</si>
  <si>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</si>
  <si>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</si>
  <si>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</si>
  <si>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</si>
  <si>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</si>
  <si>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</si>
  <si>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</si>
  <si>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</si>
  <si>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</si>
  <si>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</si>
  <si>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</si>
  <si>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</si>
  <si>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</si>
  <si>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</si>
  <si>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</si>
  <si>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</si>
  <si>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</si>
  <si>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</si>
  <si>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</si>
  <si>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</si>
  <si>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</si>
  <si>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</si>
  <si>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</si>
  <si>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</si>
  <si>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</si>
  <si>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</si>
  <si>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</si>
  <si>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</si>
  <si>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</si>
  <si>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</si>
  <si>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</si>
  <si>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</si>
  <si>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</si>
  <si>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</si>
  <si>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</si>
  <si>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</si>
  <si>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</si>
  <si>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</si>
  <si>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</si>
  <si>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</si>
  <si>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</si>
  <si>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</si>
  <si>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</si>
  <si>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</si>
  <si>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</si>
  <si>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</si>
  <si>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</si>
  <si>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</si>
  <si>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</si>
  <si>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</si>
  <si>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</si>
  <si>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</si>
  <si>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</si>
  <si>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10-800</t>
  </si>
  <si>
    <t>CAD</t>
  </si>
  <si>
    <t>DKK</t>
  </si>
  <si>
    <t>801-53287</t>
  </si>
  <si>
    <t>DOVER STREET IX</t>
  </si>
  <si>
    <t>B222269</t>
  </si>
  <si>
    <t>549300WWMS1KWM715H52</t>
  </si>
  <si>
    <t>קרן MIGS</t>
  </si>
  <si>
    <t>InfraRed V</t>
  </si>
  <si>
    <t>ICG SSF III</t>
  </si>
  <si>
    <t>CO-101523</t>
  </si>
  <si>
    <t>Klirmark Opportunity fund  III</t>
  </si>
  <si>
    <t>Cvc Strategic II</t>
  </si>
  <si>
    <t>85-3783073</t>
  </si>
  <si>
    <t>Terra Gen</t>
  </si>
  <si>
    <t>85-3729627</t>
  </si>
  <si>
    <t>FIMI VII</t>
  </si>
  <si>
    <t>Arbel II</t>
  </si>
  <si>
    <t>ארבל 2</t>
  </si>
  <si>
    <t>SKY 4</t>
  </si>
  <si>
    <t>CO-113235</t>
  </si>
  <si>
    <t xml:space="preserve">ELECTRA AMERICA HOSPITALITY </t>
  </si>
  <si>
    <t>Penfund Capital Fund VII U.S. Limited Partnership</t>
  </si>
  <si>
    <t>B251083</t>
  </si>
  <si>
    <t>SCHRODERS</t>
  </si>
  <si>
    <t>529900J328CKSM6MLD73</t>
  </si>
  <si>
    <t>Pantheon PGIF IV GP (Lux) S.à r.l</t>
  </si>
  <si>
    <t>PGIF IV Feeder (Luxembourg) SCSp</t>
  </si>
  <si>
    <t>23-2962336</t>
  </si>
  <si>
    <t>Coller Investment Management Limited</t>
  </si>
  <si>
    <t>Klirmark Opportunity Fund IV</t>
  </si>
  <si>
    <t>Fortissimo Capital Fund VI</t>
  </si>
  <si>
    <t>520037300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</si>
</sst>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,##0.00%"/>
    <numFmt numFmtId="165" formatCode="0.000"/>
    <numFmt numFmtId="166" formatCode="0.000000"/>
    <numFmt numFmtId="167" formatCode="0.000%"/>
    <numFmt numFmtId="168" formatCode="dd/mm/yyyy"/>
  </numFmts>
  <fonts count="34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sz val="11"/>
      <name val="Arial"/>
      <family val="2"/>
      <scheme val="minor"/>
    </font>
    <font>
      <sz val="11"/>
      <name val="Arial"/>
      <family val="2"/>
    </font>
    <font>
      <sz val="11"/>
      <color rgb="FF006100"/>
      <name val="Arial"/>
      <family val="2"/>
      <charset val="177"/>
      <scheme val="minor"/>
    </font>
    <font>
      <sz val="8"/>
      <name val="Arial"/>
      <family val="2"/>
      <scheme val="minor"/>
    </font>
    <font>
      <sz val="12"/>
      <name val="Calibri"/>
      <family val="2"/>
      <charset val="177"/>
    </font>
    <font>
      <sz val="11"/>
      <name val="Arial"/>
      <family val="2"/>
      <charset val="177"/>
    </font>
    <font>
      <sz val="11"/>
      <name val="Arial"/>
      <family val="2"/>
      <charset val="177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0" fillId="0" borderId="0"/>
    <xf numFmtId="0" fontId="10" fillId="0" borderId="0"/>
    <xf numFmtId="0" fontId="25" fillId="0" borderId="2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7" borderId="0" applyNumberFormat="0" applyBorder="0" applyAlignment="0" applyProtection="0"/>
    <xf numFmtId="0" fontId="2" fillId="0" borderId="0"/>
  </cellStyleXfs>
  <cellXfs count="242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/>
    <xf numFmtId="0" fontId="5" fillId="0" borderId="0" xfId="0" applyNumberFormat="1" applyFont="1" applyFill="1" applyBorder="1"/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11" fillId="4" borderId="0" xfId="0" applyNumberFormat="1" applyFont="1" applyFill="1" applyBorder="1"/>
    <xf numFmtId="0" fontId="12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6" fillId="4" borderId="0" xfId="0" applyNumberFormat="1" applyFont="1" applyFill="1" applyBorder="1"/>
    <xf numFmtId="0" fontId="4" fillId="0" borderId="0" xfId="0" applyNumberFormat="1" applyFont="1" applyFill="1" applyBorder="1" applyProtection="1">
      <protection locked="0"/>
    </xf>
    <xf numFmtId="0" fontId="8" fillId="3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Protection="1">
      <protection locked="0"/>
    </xf>
    <xf numFmtId="0" fontId="4" fillId="2" borderId="3" xfId="0" applyNumberFormat="1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right"/>
    </xf>
    <xf numFmtId="0" fontId="14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14" fillId="0" borderId="0" xfId="0" applyNumberFormat="1" applyFont="1" applyFill="1" applyBorder="1" applyProtection="1">
      <protection locked="0"/>
    </xf>
    <xf numFmtId="0" fontId="13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5" fillId="3" borderId="7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right"/>
    </xf>
    <xf numFmtId="0" fontId="16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/>
    <xf numFmtId="0" fontId="5" fillId="0" borderId="0" xfId="0" applyNumberFormat="1" applyFont="1" applyFill="1" applyBorder="1"/>
    <xf numFmtId="0" fontId="3" fillId="0" borderId="0" xfId="0" applyNumberFormat="1" applyFont="1" applyFill="1" applyBorder="1"/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17" fillId="0" borderId="1" xfId="0" applyNumberFormat="1" applyFont="1" applyFill="1" applyBorder="1" applyAlignment="1">
      <alignment horizontal="right" vertical="center" wrapText="1" readingOrder="2"/>
    </xf>
    <xf numFmtId="2" fontId="17" fillId="0" borderId="1" xfId="0" applyNumberFormat="1" applyFont="1" applyFill="1" applyBorder="1" applyAlignment="1">
      <alignment vertical="center" wrapText="1" readingOrder="2"/>
    </xf>
    <xf numFmtId="165" fontId="17" fillId="0" borderId="1" xfId="0" applyNumberFormat="1" applyFont="1" applyFill="1" applyBorder="1" applyAlignment="1">
      <alignment vertical="center" wrapText="1" readingOrder="2"/>
    </xf>
    <xf numFmtId="0" fontId="17" fillId="0" borderId="1" xfId="0" applyNumberFormat="1" applyFont="1" applyFill="1" applyBorder="1" applyAlignment="1">
      <alignment horizontal="right" vertical="center" wrapText="1" readingOrder="2"/>
    </xf>
    <xf numFmtId="0" fontId="3" fillId="6" borderId="0" xfId="0" applyNumberFormat="1" applyFont="1" applyFill="1" applyBorder="1"/>
    <xf numFmtId="0" fontId="18" fillId="0" borderId="1" xfId="0" applyNumberFormat="1" applyFont="1" applyFill="1" applyBorder="1" applyAlignment="1">
      <alignment vertical="center" wrapText="1" readingOrder="2"/>
    </xf>
    <xf numFmtId="0" fontId="7" fillId="3" borderId="10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right" vertical="center" wrapText="1"/>
    </xf>
    <xf numFmtId="0" fontId="9" fillId="0" borderId="1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19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5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3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3" fillId="2" borderId="4" xfId="0" applyNumberFormat="1" applyFont="1" applyFill="1" applyBorder="1" applyAlignment="1">
      <alignment horizontal="right" vertical="top"/>
    </xf>
    <xf numFmtId="0" fontId="3" fillId="2" borderId="9" xfId="0" applyNumberFormat="1" applyFont="1" applyFill="1" applyBorder="1" applyAlignment="1">
      <alignment horizontal="right" vertical="top"/>
    </xf>
    <xf numFmtId="0" fontId="3" fillId="2" borderId="5" xfId="0" applyNumberFormat="1" applyFont="1" applyFill="1" applyBorder="1" applyAlignment="1">
      <alignment horizontal="right" vertical="top"/>
    </xf>
    <xf numFmtId="0" fontId="4" fillId="0" borderId="4" xfId="0" applyNumberFormat="1" applyFont="1" applyFill="1" applyBorder="1" applyAlignment="1">
      <alignment horizontal="right" vertical="top"/>
    </xf>
    <xf numFmtId="0" fontId="4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3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3" fillId="5" borderId="11" xfId="1" applyNumberFormat="1" applyFont="1" applyFill="1" applyBorder="1" applyAlignment="1">
      <alignment horizontal="right" vertical="center" wrapText="1"/>
    </xf>
    <xf numFmtId="0" fontId="13" fillId="5" borderId="11" xfId="1" applyNumberFormat="1" applyFont="1" applyFill="1" applyBorder="1" applyAlignment="1" applyProtection="1">
      <alignment horizontal="left" vertical="center" wrapText="1" indent="1"/>
      <protection locked="0"/>
    </xf>
    <xf numFmtId="0" fontId="13" fillId="5" borderId="11" xfId="1" applyNumberFormat="1" applyFont="1" applyFill="1" applyBorder="1" applyAlignment="1" applyProtection="1">
      <alignment vertical="center" wrapText="1"/>
      <protection locked="0"/>
    </xf>
    <xf numFmtId="0" fontId="8" fillId="3" borderId="13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/>
    <xf numFmtId="0" fontId="8" fillId="3" borderId="2" xfId="0" applyNumberFormat="1" applyFont="1" applyFill="1" applyBorder="1" applyAlignment="1">
      <alignment horizontal="center" vertical="center" wrapText="1" readingOrder="2"/>
    </xf>
    <xf numFmtId="0" fontId="18" fillId="0" borderId="14" xfId="0" applyNumberFormat="1" applyFont="1" applyFill="1" applyBorder="1"/>
    <xf numFmtId="0" fontId="18" fillId="0" borderId="15" xfId="0" applyNumberFormat="1" applyFont="1" applyFill="1" applyBorder="1"/>
    <xf numFmtId="0" fontId="18" fillId="0" borderId="16" xfId="0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center" vertical="center" wrapText="1" readingOrder="2"/>
    </xf>
    <xf numFmtId="0" fontId="22" fillId="0" borderId="1" xfId="0" applyNumberFormat="1" applyFont="1" applyFill="1" applyBorder="1" applyAlignment="1">
      <alignment vertical="center" wrapText="1" readingOrder="2"/>
    </xf>
    <xf numFmtId="0" fontId="3" fillId="2" borderId="4" xfId="0" applyNumberFormat="1" applyFont="1" applyFill="1" applyBorder="1" applyAlignment="1">
      <alignment horizontal="right"/>
    </xf>
    <xf numFmtId="0" fontId="4" fillId="0" borderId="17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3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4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3" fillId="2" borderId="3" xfId="0" applyNumberFormat="1" applyFont="1" applyFill="1" applyBorder="1" applyAlignment="1">
      <alignment horizontal="right"/>
    </xf>
    <xf numFmtId="17" fontId="0" fillId="0" borderId="0" xfId="0" applyNumberFormat="1" applyFont="1" applyFill="1" applyBorder="1"/>
    <xf numFmtId="0" fontId="23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3" fillId="0" borderId="0" xfId="0" applyNumberFormat="1" applyFont="1" applyFill="1" applyBorder="1" applyAlignment="1">
      <alignment horizontal="right"/>
    </xf>
    <xf numFmtId="0" fontId="24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9" fillId="0" borderId="21" xfId="0" applyNumberFormat="1" applyFont="1" applyFill="1" applyBorder="1" applyAlignment="1">
      <alignment horizontal="center" vertical="center" wrapText="1"/>
    </xf>
    <xf numFmtId="0" fontId="25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6" fillId="4" borderId="0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/>
    <xf numFmtId="4" fontId="0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/>
    <xf numFmtId="4" fontId="5" fillId="0" borderId="0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0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166" fontId="8" fillId="3" borderId="2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/>
    <xf numFmtId="167" fontId="8" fillId="3" borderId="2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6" fontId="4" fillId="0" borderId="0" xfId="0" applyNumberFormat="1" applyFont="1" applyFill="1" applyBorder="1"/>
    <xf numFmtId="167" fontId="4" fillId="0" borderId="0" xfId="0" applyNumberFormat="1" applyFont="1" applyFill="1" applyBorder="1"/>
    <xf numFmtId="165" fontId="8" fillId="3" borderId="2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/>
    <xf numFmtId="166" fontId="5" fillId="0" borderId="0" xfId="0" applyNumberFormat="1" applyFont="1" applyFill="1" applyBorder="1" applyProtection="1">
      <protection locked="0"/>
    </xf>
    <xf numFmtId="167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/>
    <xf numFmtId="166" fontId="4" fillId="0" borderId="0" xfId="0" applyNumberFormat="1" applyFont="1" applyFill="1" applyBorder="1" applyProtection="1">
      <protection locked="0"/>
    </xf>
    <xf numFmtId="167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168" fontId="8" fillId="3" borderId="2" xfId="0" applyNumberFormat="1" applyFont="1" applyFill="1" applyBorder="1" applyAlignment="1">
      <alignment horizontal="center" vertical="center" wrapText="1"/>
    </xf>
    <xf numFmtId="168" fontId="5" fillId="0" borderId="0" xfId="0" applyNumberFormat="1" applyFont="1" applyFill="1" applyBorder="1" applyProtection="1">
      <protection locked="0"/>
    </xf>
    <xf numFmtId="168" fontId="5" fillId="0" borderId="0" xfId="0" applyNumberFormat="1" applyFont="1" applyFill="1" applyBorder="1"/>
    <xf numFmtId="168" fontId="8" fillId="3" borderId="8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Border="1"/>
    <xf numFmtId="168" fontId="3" fillId="0" borderId="0" xfId="0" applyNumberFormat="1" applyFont="1" applyFill="1" applyBorder="1" applyProtection="1">
      <protection locked="0"/>
    </xf>
    <xf numFmtId="167" fontId="3" fillId="0" borderId="0" xfId="0" applyNumberFormat="1" applyFont="1" applyFill="1" applyBorder="1" applyProtection="1">
      <protection locked="0"/>
    </xf>
    <xf numFmtId="10" fontId="8" fillId="3" borderId="2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Protection="1">
      <protection locked="0"/>
    </xf>
    <xf numFmtId="10" fontId="5" fillId="0" borderId="0" xfId="0" applyNumberFormat="1" applyFont="1" applyFill="1" applyBorder="1"/>
    <xf numFmtId="2" fontId="8" fillId="3" borderId="2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Protection="1">
      <protection locked="0"/>
    </xf>
    <xf numFmtId="2" fontId="5" fillId="0" borderId="0" xfId="0" applyNumberFormat="1" applyFont="1" applyFill="1" applyBorder="1"/>
    <xf numFmtId="167" fontId="3" fillId="0" borderId="0" xfId="0" applyNumberFormat="1" applyFont="1" applyFill="1" applyBorder="1"/>
    <xf numFmtId="167" fontId="0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/>
    <xf numFmtId="4" fontId="9" fillId="0" borderId="10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 wrapText="1"/>
    </xf>
    <xf numFmtId="4" fontId="25" fillId="0" borderId="20" xfId="3" applyNumberFormat="1" applyFont="1" applyFill="1" applyBorder="1" applyAlignment="1">
      <alignment horizontal="center" vertical="center" wrapText="1"/>
    </xf>
    <xf numFmtId="167" fontId="27" fillId="0" borderId="0" xfId="0" applyNumberFormat="1" applyFont="1" applyFill="1" applyBorder="1" applyAlignment="1">
      <alignment horizontal="right"/>
    </xf>
    <xf numFmtId="0" fontId="27" fillId="0" borderId="0" xfId="0" applyNumberFormat="1" applyFont="1" applyFill="1" applyBorder="1"/>
    <xf numFmtId="168" fontId="27" fillId="0" borderId="0" xfId="0" applyNumberFormat="1" applyFont="1" applyFill="1" applyBorder="1"/>
    <xf numFmtId="4" fontId="27" fillId="0" borderId="0" xfId="0" applyNumberFormat="1" applyFont="1" applyFill="1" applyBorder="1"/>
    <xf numFmtId="167" fontId="27" fillId="0" borderId="0" xfId="0" applyNumberFormat="1" applyFont="1" applyFill="1" applyBorder="1"/>
    <xf numFmtId="10" fontId="27" fillId="0" borderId="0" xfId="0" applyNumberFormat="1" applyFont="1" applyFill="1" applyBorder="1"/>
    <xf numFmtId="0" fontId="28" fillId="0" borderId="0" xfId="0" applyNumberFormat="1" applyFont="1" applyFill="1" applyBorder="1"/>
    <xf numFmtId="2" fontId="27" fillId="0" borderId="0" xfId="0" applyNumberFormat="1" applyFont="1" applyFill="1" applyBorder="1"/>
    <xf numFmtId="165" fontId="27" fillId="0" borderId="0" xfId="0" applyNumberFormat="1" applyFont="1" applyFill="1" applyBorder="1"/>
    <xf numFmtId="166" fontId="27" fillId="0" borderId="0" xfId="0" applyNumberFormat="1" applyFont="1" applyFill="1" applyBorder="1"/>
    <xf numFmtId="0" fontId="3" fillId="0" borderId="0" xfId="0" applyFont="1" applyProtection="1">
      <protection locked="0"/>
    </xf>
    <xf numFmtId="9" fontId="9" fillId="0" borderId="10" xfId="5" applyFont="1" applyFill="1" applyBorder="1" applyAlignment="1">
      <alignment horizontal="center" vertical="center" wrapText="1"/>
    </xf>
    <xf numFmtId="9" fontId="25" fillId="0" borderId="20" xfId="3" applyNumberFormat="1" applyFont="1" applyFill="1" applyBorder="1" applyAlignment="1">
      <alignment horizontal="center" vertical="center" wrapText="1"/>
    </xf>
    <xf numFmtId="167" fontId="9" fillId="0" borderId="10" xfId="5" applyNumberFormat="1" applyFont="1" applyFill="1" applyBorder="1" applyAlignment="1">
      <alignment horizontal="center" vertical="center" wrapText="1"/>
    </xf>
    <xf numFmtId="167" fontId="25" fillId="0" borderId="20" xfId="5" applyNumberFormat="1" applyFont="1" applyFill="1" applyBorder="1" applyAlignment="1">
      <alignment horizontal="center" vertical="center" wrapText="1"/>
    </xf>
    <xf numFmtId="167" fontId="9" fillId="0" borderId="1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ill="1"/>
    <xf numFmtId="0" fontId="27" fillId="0" borderId="0" xfId="0" applyNumberFormat="1" applyFont="1" applyFill="1" applyBorder="1" applyProtection="1">
      <protection locked="0"/>
    </xf>
    <xf numFmtId="14" fontId="27" fillId="0" borderId="0" xfId="0" applyNumberFormat="1" applyFont="1" applyFill="1"/>
    <xf numFmtId="14" fontId="27" fillId="0" borderId="0" xfId="6" applyNumberFormat="1" applyFont="1" applyFill="1" applyProtection="1">
      <protection locked="0"/>
    </xf>
    <xf numFmtId="14" fontId="27" fillId="0" borderId="0" xfId="0" applyNumberFormat="1" applyFont="1" applyFill="1" applyProtection="1">
      <protection locked="0"/>
    </xf>
    <xf numFmtId="43" fontId="9" fillId="0" borderId="10" xfId="4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31" fillId="0" borderId="22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32" fillId="0" borderId="22" xfId="1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14" fontId="0" fillId="0" borderId="22" xfId="4" applyNumberFormat="1" applyFont="1" applyBorder="1" applyAlignment="1">
      <alignment horizontal="center"/>
    </xf>
    <xf numFmtId="3" fontId="27" fillId="0" borderId="22" xfId="1" applyNumberFormat="1" applyFont="1" applyBorder="1" applyAlignment="1">
      <alignment horizontal="center"/>
    </xf>
    <xf numFmtId="43" fontId="27" fillId="0" borderId="22" xfId="4" applyFont="1" applyFill="1" applyBorder="1" applyAlignment="1">
      <alignment horizontal="center"/>
    </xf>
    <xf numFmtId="10" fontId="27" fillId="0" borderId="22" xfId="4" applyNumberFormat="1" applyFont="1" applyFill="1" applyBorder="1" applyAlignment="1">
      <alignment horizontal="center"/>
    </xf>
    <xf numFmtId="14" fontId="3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0" xfId="0" applyAlignment="1">
      <alignment horizontal="center"/>
    </xf>
    <xf numFmtId="0" fontId="32" fillId="5" borderId="22" xfId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23" xfId="7" applyBorder="1" applyAlignment="1">
      <alignment horizontal="center"/>
    </xf>
    <xf numFmtId="0" fontId="4" fillId="0" borderId="22" xfId="0" applyFont="1" applyBorder="1" applyAlignment="1">
      <alignment horizontal="center"/>
    </xf>
    <xf numFmtId="14" fontId="0" fillId="0" borderId="22" xfId="0" applyNumberFormat="1" applyBorder="1" applyAlignment="1">
      <alignment horizontal="center"/>
    </xf>
  </cellXfs>
  <cellStyles count="8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Normal_אחים ואחיות" xfId="7" xr:uid="{F7E8889D-34CE-4845-AF76-292045680FF0}"/>
    <cellStyle name="Percent" xfId="5" builtinId="5"/>
    <cellStyle name="טוב" xfId="6" builtinId="26"/>
    <cellStyle name="סה&quot;כ" xfId="3" builtinId="25"/>
  </cellStyles>
  <dxfs count="1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A19" sqref="A19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34" t="s">
        <v>2572</v>
      </c>
      <c r="B1" s="35"/>
      <c r="C1" s="35"/>
      <c r="D1" s="35"/>
    </row>
    <row r="3" spans="1:4">
      <c r="A3" t="s">
        <v>2573</v>
      </c>
      <c r="D3" s="112" t="s">
        <v>2589</v>
      </c>
    </row>
    <row r="5" spans="1:4">
      <c r="A5" t="s">
        <v>2574</v>
      </c>
      <c r="D5" s="112" t="s">
        <v>2600</v>
      </c>
    </row>
    <row r="7" spans="1:4">
      <c r="A7" t="s">
        <v>2575</v>
      </c>
      <c r="D7" s="112" t="s">
        <v>2607</v>
      </c>
    </row>
    <row r="8" spans="1:4">
      <c r="D8" s="33"/>
    </row>
    <row r="9" spans="1:4">
      <c r="A9" t="s">
        <v>2576</v>
      </c>
      <c r="D9" s="112">
        <v>2025</v>
      </c>
    </row>
    <row r="11" spans="1:4">
      <c r="A11" t="s">
        <v>2577</v>
      </c>
      <c r="D11" s="112" t="s">
        <v>2654</v>
      </c>
    </row>
    <row r="13" spans="1:4">
      <c r="A13" t="s">
        <v>2578</v>
      </c>
      <c r="D13" s="113">
        <f>IFERROR(VLOOKUP(D11,'File Name Info'!A35:B130,2,0),"תא מחושב")</f>
        <v>510927536</v>
      </c>
    </row>
    <row r="15" spans="1:4" ht="15">
      <c r="A15" s="20" t="s">
        <v>2579</v>
      </c>
      <c r="D15" s="113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510927536_gm_0425.xlxs</v>
      </c>
    </row>
    <row r="16" spans="1:4" ht="15">
      <c r="A16" s="20"/>
      <c r="D16" s="33"/>
    </row>
    <row r="17" spans="1:4" ht="15">
      <c r="A17" s="20" t="s">
        <v>2580</v>
      </c>
      <c r="B17" s="17" t="s">
        <v>2581</v>
      </c>
      <c r="C17" s="17"/>
      <c r="D17" s="114"/>
    </row>
    <row r="18" spans="1:4">
      <c r="A18" s="15"/>
      <c r="B18" s="18"/>
      <c r="C18" s="18"/>
      <c r="D18" s="19"/>
    </row>
    <row r="19" spans="1:4">
      <c r="A19" s="15"/>
      <c r="B19" s="17" t="s">
        <v>2582</v>
      </c>
      <c r="C19" s="17"/>
      <c r="D19" s="114"/>
    </row>
    <row r="20" spans="1:4">
      <c r="A20" s="15"/>
      <c r="B20" s="18"/>
      <c r="C20" s="18"/>
      <c r="D20" s="19"/>
    </row>
    <row r="21" spans="1:4">
      <c r="A21" s="15"/>
      <c r="B21" s="17" t="s">
        <v>2583</v>
      </c>
      <c r="C21" s="17"/>
      <c r="D21" s="115"/>
    </row>
    <row r="22" spans="1:4">
      <c r="A22" s="15"/>
      <c r="B22" s="16"/>
      <c r="C22" s="16"/>
    </row>
    <row r="23" spans="1:4" ht="28.5">
      <c r="A23" s="155" t="s">
        <v>2584</v>
      </c>
      <c r="D23" s="154" t="s">
        <v>2585</v>
      </c>
    </row>
  </sheetData>
  <conditionalFormatting sqref="D21">
    <cfRule type="containsText" dxfId="11" priority="19" operator="containsText" text="Please fill in data">
      <formula>NOT(ISERROR(SEARCH("Please fill in data",D21)))</formula>
    </cfRule>
  </conditionalFormatting>
  <conditionalFormatting sqref="D17">
    <cfRule type="containsText" dxfId="10" priority="21" operator="containsText" text="Please fill in data">
      <formula>NOT(ISERROR(SEARCH("Please fill in data",D17)))</formula>
    </cfRule>
  </conditionalFormatting>
  <conditionalFormatting sqref="D19">
    <cfRule type="containsText" dxfId="9" priority="20" operator="containsText" text="Please fill in data">
      <formula>NOT(ISERROR(SEARCH("Please fill in data",D19)))</formula>
    </cfRule>
  </conditionalFormatting>
  <conditionalFormatting sqref="D16">
    <cfRule type="containsText" dxfId="8" priority="18" operator="containsText" text="Please fill in data">
      <formula>NOT(ISERROR(SEARCH("Please fill in data",D16)))</formula>
    </cfRule>
  </conditionalFormatting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7">
    <cfRule type="containsText" dxfId="6" priority="6" operator="containsText" text="Please fill in data">
      <formula>NOT(ISERROR(SEARCH("Please fill in data",D7)))</formula>
    </cfRule>
  </conditionalFormatting>
  <conditionalFormatting sqref="D8">
    <cfRule type="containsText" dxfId="5" priority="11" operator="containsText" text="Please fill in data">
      <formula>NOT(ISERROR(SEARCH("Please fill in data",D8)))</formula>
    </cfRule>
  </conditionalFormatting>
  <conditionalFormatting sqref="D5">
    <cfRule type="containsText" dxfId="4" priority="7" operator="containsText" text="Please fill in data">
      <formula>NOT(ISERROR(SEARCH("Please fill in data",D5)))</formula>
    </cfRule>
  </conditionalFormatting>
  <conditionalFormatting sqref="D9">
    <cfRule type="containsText" dxfId="3" priority="5" operator="containsText" text="Please fill in data">
      <formula>NOT(ISERROR(SEARCH("Please fill in data",D9)))</formula>
    </cfRule>
  </conditionalFormatting>
  <conditionalFormatting sqref="D11">
    <cfRule type="containsText" dxfId="2" priority="4" operator="containsText" text="Please fill in data">
      <formula>NOT(ISERROR(SEARCH("Please fill in data",D11)))</formula>
    </cfRule>
  </conditionalFormatting>
  <conditionalFormatting sqref="D13">
    <cfRule type="containsText" dxfId="1" priority="3" operator="containsText" text="Please fill in data">
      <formula>NOT(ISERROR(SEARCH("Please fill in data",D13)))</formula>
    </cfRule>
  </conditionalFormatting>
  <conditionalFormatting sqref="D15">
    <cfRule type="containsText" dxfId="0" priority="1" operator="containsText" text="Please fill in data">
      <formula>NOT(ISERROR(SEARCH("Please fill in data",D15)))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5" width="11.625" style="3" customWidth="1"/>
    <col min="26" max="27" width="11.625" style="3" hidden="1" customWidth="1"/>
    <col min="28" max="28" width="9" style="3" hidden="1" customWidth="1"/>
    <col min="29" max="16384" width="9" style="3" hidden="1"/>
  </cols>
  <sheetData>
    <row r="1" spans="1:25" ht="51">
      <c r="A1" s="22" t="s">
        <v>0</v>
      </c>
      <c r="B1" s="22" t="s">
        <v>1</v>
      </c>
      <c r="C1" s="22" t="s">
        <v>2</v>
      </c>
      <c r="D1" s="22" t="s">
        <v>113</v>
      </c>
      <c r="E1" s="22" t="s">
        <v>114</v>
      </c>
      <c r="F1" s="22" t="s">
        <v>3</v>
      </c>
      <c r="G1" s="22" t="s">
        <v>4</v>
      </c>
      <c r="H1" s="22" t="s">
        <v>115</v>
      </c>
      <c r="I1" s="22" t="s">
        <v>6</v>
      </c>
      <c r="J1" s="22" t="s">
        <v>7</v>
      </c>
      <c r="K1" s="22" t="s">
        <v>123</v>
      </c>
      <c r="L1" s="22" t="s">
        <v>8</v>
      </c>
      <c r="M1" s="22" t="s">
        <v>1237</v>
      </c>
      <c r="N1" s="22" t="s">
        <v>116</v>
      </c>
      <c r="O1" s="180" t="s">
        <v>1238</v>
      </c>
      <c r="P1" s="22" t="s">
        <v>117</v>
      </c>
      <c r="Q1" s="22" t="s">
        <v>11</v>
      </c>
      <c r="R1" s="171" t="s">
        <v>1239</v>
      </c>
      <c r="S1" s="22" t="s">
        <v>1240</v>
      </c>
      <c r="T1" s="22" t="s">
        <v>17</v>
      </c>
      <c r="U1" s="165" t="s">
        <v>18</v>
      </c>
      <c r="V1" s="171" t="s">
        <v>19</v>
      </c>
      <c r="W1" s="22" t="s">
        <v>20</v>
      </c>
      <c r="X1" s="167" t="s">
        <v>24</v>
      </c>
      <c r="Y1" s="167" t="s">
        <v>25</v>
      </c>
    </row>
    <row r="2" spans="1:25">
      <c r="A2" s="30">
        <v>418</v>
      </c>
      <c r="B2" s="23">
        <v>418</v>
      </c>
      <c r="C2" s="23" t="s">
        <v>260</v>
      </c>
      <c r="D2" s="23" t="s">
        <v>261</v>
      </c>
      <c r="E2" s="21" t="s">
        <v>126</v>
      </c>
      <c r="F2" s="23" t="s">
        <v>1241</v>
      </c>
      <c r="G2" s="23" t="s">
        <v>1242</v>
      </c>
      <c r="H2" s="21" t="s">
        <v>129</v>
      </c>
      <c r="I2" s="21" t="s">
        <v>30</v>
      </c>
      <c r="J2" s="21" t="s">
        <v>30</v>
      </c>
      <c r="K2" s="23" t="s">
        <v>131</v>
      </c>
      <c r="L2" s="21" t="s">
        <v>31</v>
      </c>
      <c r="M2" s="24" t="s">
        <v>736</v>
      </c>
      <c r="N2" s="23" t="s">
        <v>175</v>
      </c>
      <c r="O2" s="181" t="s">
        <v>1243</v>
      </c>
      <c r="P2" s="23" t="s">
        <v>133</v>
      </c>
      <c r="Q2" s="21" t="s">
        <v>34</v>
      </c>
      <c r="R2" s="179">
        <v>58000</v>
      </c>
      <c r="S2" s="160">
        <v>1</v>
      </c>
      <c r="T2" s="159">
        <v>6783</v>
      </c>
      <c r="U2" s="173">
        <v>1</v>
      </c>
      <c r="V2" s="175">
        <v>19020</v>
      </c>
      <c r="W2" s="159">
        <v>1290.127</v>
      </c>
      <c r="X2" s="174">
        <v>0.97351278821262599</v>
      </c>
      <c r="Y2" s="174">
        <v>5.8254337128776099E-4</v>
      </c>
    </row>
    <row r="3" spans="1:25">
      <c r="A3" s="23">
        <v>418</v>
      </c>
      <c r="B3" s="23">
        <v>418</v>
      </c>
      <c r="C3" s="23" t="s">
        <v>506</v>
      </c>
      <c r="D3" s="23" t="s">
        <v>507</v>
      </c>
      <c r="E3" s="21" t="s">
        <v>395</v>
      </c>
      <c r="F3" s="23" t="s">
        <v>1244</v>
      </c>
      <c r="G3" s="23" t="s">
        <v>1245</v>
      </c>
      <c r="H3" s="21" t="s">
        <v>129</v>
      </c>
      <c r="I3" s="21" t="s">
        <v>30</v>
      </c>
      <c r="J3" s="21" t="s">
        <v>30</v>
      </c>
      <c r="K3" s="23" t="s">
        <v>131</v>
      </c>
      <c r="L3" s="21" t="s">
        <v>31</v>
      </c>
      <c r="M3" s="23" t="s">
        <v>851</v>
      </c>
      <c r="N3" s="23" t="s">
        <v>340</v>
      </c>
      <c r="O3" s="181" t="s">
        <v>1246</v>
      </c>
      <c r="P3" s="23" t="s">
        <v>133</v>
      </c>
      <c r="Q3" s="21" t="s">
        <v>34</v>
      </c>
      <c r="R3" s="179">
        <v>12000</v>
      </c>
      <c r="S3" s="160">
        <v>1</v>
      </c>
      <c r="T3" s="159">
        <v>1972</v>
      </c>
      <c r="U3" s="173">
        <v>1</v>
      </c>
      <c r="V3" s="175">
        <v>1780</v>
      </c>
      <c r="W3" s="159">
        <v>35.101999999999997</v>
      </c>
      <c r="X3" s="174">
        <v>2.6487211787373701E-2</v>
      </c>
      <c r="Y3" s="174">
        <v>1.5849765752907102E-5</v>
      </c>
    </row>
    <row r="4" spans="1:25">
      <c r="A4" s="23"/>
      <c r="B4" s="23"/>
      <c r="C4" s="23"/>
      <c r="D4" s="23"/>
      <c r="E4" s="21"/>
      <c r="F4" s="23"/>
      <c r="G4" s="23"/>
      <c r="H4" s="21"/>
      <c r="I4" s="21"/>
      <c r="J4" s="21"/>
      <c r="K4" s="23"/>
      <c r="L4" s="21"/>
      <c r="M4" s="23"/>
      <c r="N4" s="23"/>
      <c r="O4" s="23"/>
      <c r="P4" s="23"/>
      <c r="Q4" s="21"/>
      <c r="R4" s="21"/>
      <c r="S4" s="21"/>
      <c r="T4" s="23"/>
      <c r="U4" s="23"/>
      <c r="V4" s="23"/>
      <c r="W4" s="23"/>
      <c r="X4" s="23"/>
      <c r="Y4" s="23"/>
    </row>
    <row r="5" spans="1:25">
      <c r="A5" s="23"/>
      <c r="B5" s="23"/>
      <c r="C5" s="23"/>
      <c r="D5" s="23"/>
      <c r="E5" s="21"/>
      <c r="F5" s="23"/>
      <c r="G5" s="23"/>
      <c r="H5" s="21"/>
      <c r="I5" s="21"/>
      <c r="J5" s="21"/>
      <c r="K5" s="23"/>
      <c r="L5" s="21"/>
      <c r="M5" s="23"/>
      <c r="N5" s="23"/>
      <c r="O5" s="23"/>
      <c r="P5" s="23"/>
      <c r="Q5" s="21"/>
      <c r="R5" s="21"/>
      <c r="S5" s="21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1"/>
      <c r="F6" s="23"/>
      <c r="G6" s="23"/>
      <c r="H6" s="21"/>
      <c r="I6" s="21"/>
      <c r="J6" s="21"/>
      <c r="K6" s="23"/>
      <c r="L6" s="21"/>
      <c r="M6" s="23"/>
      <c r="N6" s="23"/>
      <c r="O6" s="23"/>
      <c r="P6" s="23"/>
      <c r="Q6" s="21"/>
      <c r="R6" s="21"/>
      <c r="S6" s="21"/>
      <c r="T6" s="23"/>
      <c r="U6" s="23"/>
      <c r="V6" s="23"/>
      <c r="W6" s="23"/>
      <c r="X6" s="23"/>
      <c r="Y6" s="23"/>
    </row>
    <row r="7" spans="1:25">
      <c r="A7" s="23"/>
      <c r="B7" s="23"/>
      <c r="C7" s="23"/>
      <c r="D7" s="23"/>
      <c r="E7" s="21"/>
      <c r="F7" s="23"/>
      <c r="G7" s="23"/>
      <c r="H7" s="21"/>
      <c r="I7" s="21"/>
      <c r="J7" s="21"/>
      <c r="K7" s="23"/>
      <c r="L7" s="21"/>
      <c r="M7" s="23"/>
      <c r="N7" s="23"/>
      <c r="O7" s="23"/>
      <c r="P7" s="23"/>
      <c r="Q7" s="21"/>
      <c r="R7" s="21"/>
      <c r="S7" s="21"/>
      <c r="T7" s="23"/>
      <c r="U7" s="23"/>
      <c r="V7" s="23"/>
      <c r="W7" s="23"/>
      <c r="X7" s="23"/>
      <c r="Y7" s="23"/>
    </row>
    <row r="8" spans="1:25">
      <c r="A8" s="23"/>
      <c r="B8" s="23"/>
      <c r="C8" s="23"/>
      <c r="D8" s="23"/>
      <c r="E8" s="21"/>
      <c r="F8" s="23"/>
      <c r="G8" s="23"/>
      <c r="H8" s="21"/>
      <c r="I8" s="21"/>
      <c r="J8" s="21"/>
      <c r="K8" s="23"/>
      <c r="L8" s="21"/>
      <c r="M8" s="23"/>
      <c r="N8" s="23"/>
      <c r="O8" s="23"/>
      <c r="P8" s="23"/>
      <c r="Q8" s="21"/>
      <c r="R8" s="21"/>
      <c r="S8" s="21"/>
      <c r="T8" s="23"/>
      <c r="U8" s="23"/>
      <c r="V8" s="23"/>
      <c r="W8" s="23"/>
      <c r="X8" s="23"/>
      <c r="Y8" s="23"/>
    </row>
    <row r="9" spans="1:25">
      <c r="A9" s="23"/>
      <c r="B9" s="23"/>
      <c r="C9" s="23"/>
      <c r="D9" s="23"/>
      <c r="E9" s="21"/>
      <c r="F9" s="23"/>
      <c r="G9" s="23"/>
      <c r="H9" s="21"/>
      <c r="I9" s="21"/>
      <c r="J9" s="21"/>
      <c r="K9" s="23"/>
      <c r="L9" s="21"/>
      <c r="M9" s="23"/>
      <c r="N9" s="23"/>
      <c r="O9" s="23"/>
      <c r="P9" s="23"/>
      <c r="Q9" s="21"/>
      <c r="R9" s="21"/>
      <c r="S9" s="21"/>
      <c r="T9" s="23"/>
      <c r="U9" s="23"/>
      <c r="V9" s="23"/>
      <c r="W9" s="23"/>
      <c r="X9" s="23"/>
      <c r="Y9" s="23"/>
    </row>
    <row r="10" spans="1:25">
      <c r="A10" s="23"/>
      <c r="B10" s="23"/>
      <c r="C10" s="23"/>
      <c r="D10" s="23"/>
      <c r="E10" s="21"/>
      <c r="F10" s="23"/>
      <c r="G10" s="23"/>
      <c r="H10" s="21"/>
      <c r="I10" s="21"/>
      <c r="J10" s="21"/>
      <c r="K10" s="23"/>
      <c r="L10" s="21"/>
      <c r="M10" s="23"/>
      <c r="N10" s="23"/>
      <c r="O10" s="23"/>
      <c r="P10" s="23"/>
      <c r="Q10" s="21"/>
      <c r="R10" s="21"/>
      <c r="S10" s="21"/>
      <c r="T10" s="23"/>
      <c r="U10" s="23"/>
      <c r="V10" s="23"/>
      <c r="W10" s="23"/>
      <c r="X10" s="23"/>
      <c r="Y10" s="23"/>
    </row>
    <row r="11" spans="1:25">
      <c r="A11" s="30"/>
      <c r="B11" s="23"/>
      <c r="C11" s="23"/>
      <c r="D11" s="23"/>
      <c r="E11" s="21"/>
      <c r="F11" s="23"/>
      <c r="G11" s="23"/>
      <c r="H11" s="21"/>
      <c r="I11" s="21"/>
      <c r="J11" s="21"/>
      <c r="K11" s="23"/>
      <c r="L11" s="21"/>
      <c r="M11" s="23"/>
      <c r="N11" s="23"/>
      <c r="O11" s="23"/>
      <c r="P11" s="23"/>
      <c r="Q11" s="21"/>
      <c r="R11" s="21"/>
      <c r="S11" s="21"/>
      <c r="T11" s="23"/>
      <c r="U11" s="23"/>
      <c r="V11" s="23"/>
      <c r="W11" s="23"/>
      <c r="X11" s="23"/>
      <c r="Y11" s="23"/>
    </row>
    <row r="12" spans="1:25">
      <c r="A12" s="23"/>
      <c r="B12" s="23"/>
      <c r="C12" s="23"/>
      <c r="D12" s="23"/>
      <c r="E12" s="21"/>
      <c r="F12" s="23"/>
      <c r="G12" s="23"/>
      <c r="H12" s="21"/>
      <c r="I12" s="21"/>
      <c r="J12" s="21"/>
      <c r="K12" s="23"/>
      <c r="L12" s="21"/>
      <c r="M12" s="23"/>
      <c r="N12" s="23"/>
      <c r="O12" s="23"/>
      <c r="P12" s="23"/>
      <c r="Q12" s="21"/>
      <c r="R12" s="21"/>
      <c r="S12" s="21"/>
      <c r="T12" s="23"/>
      <c r="U12" s="23"/>
      <c r="V12" s="23"/>
      <c r="W12" s="23"/>
      <c r="X12" s="23"/>
      <c r="Y12" s="23"/>
    </row>
    <row r="13" spans="1:25">
      <c r="A13" s="23"/>
      <c r="B13" s="23"/>
      <c r="C13" s="23"/>
      <c r="D13" s="23"/>
      <c r="E13" s="21"/>
      <c r="F13" s="23"/>
      <c r="G13" s="23"/>
      <c r="H13" s="21"/>
      <c r="I13" s="21"/>
      <c r="J13" s="21"/>
      <c r="K13" s="23"/>
      <c r="L13" s="21"/>
      <c r="M13" s="23"/>
      <c r="N13" s="23"/>
      <c r="O13" s="23"/>
      <c r="P13" s="23"/>
      <c r="Q13" s="21"/>
      <c r="R13" s="21"/>
      <c r="S13" s="21"/>
      <c r="T13" s="23"/>
      <c r="U13" s="23"/>
      <c r="V13" s="23"/>
      <c r="W13" s="23"/>
      <c r="X13" s="23"/>
      <c r="Y13" s="23"/>
    </row>
    <row r="14" spans="1:25">
      <c r="A14" s="23"/>
      <c r="B14" s="23"/>
      <c r="C14" s="23"/>
      <c r="D14" s="23"/>
      <c r="E14" s="21"/>
      <c r="F14" s="23"/>
      <c r="G14" s="23"/>
      <c r="H14" s="21"/>
      <c r="I14" s="21"/>
      <c r="J14" s="21"/>
      <c r="K14" s="23"/>
      <c r="L14" s="21"/>
      <c r="M14" s="23"/>
      <c r="N14" s="23"/>
      <c r="O14" s="23"/>
      <c r="P14" s="23"/>
      <c r="Q14" s="21"/>
      <c r="R14" s="21"/>
      <c r="S14" s="21"/>
      <c r="T14" s="23"/>
      <c r="U14" s="23"/>
      <c r="V14" s="23"/>
      <c r="W14" s="23"/>
      <c r="X14" s="23"/>
      <c r="Y14" s="23"/>
    </row>
    <row r="15" spans="1:25">
      <c r="A15" s="23"/>
      <c r="B15" s="23"/>
      <c r="C15" s="23"/>
      <c r="D15" s="23"/>
      <c r="E15" s="21"/>
      <c r="F15" s="23"/>
      <c r="G15" s="23"/>
      <c r="H15" s="21"/>
      <c r="I15" s="21"/>
      <c r="J15" s="21"/>
      <c r="K15" s="23"/>
      <c r="L15" s="21"/>
      <c r="M15" s="23"/>
      <c r="N15" s="23"/>
      <c r="O15" s="23"/>
      <c r="P15" s="23"/>
      <c r="Q15" s="21"/>
      <c r="R15" s="21"/>
      <c r="S15" s="21"/>
      <c r="T15" s="23"/>
      <c r="U15" s="23"/>
      <c r="V15" s="23"/>
      <c r="W15" s="23"/>
      <c r="X15" s="23"/>
      <c r="Y15" s="23"/>
    </row>
    <row r="16" spans="1:25">
      <c r="A16" s="23"/>
      <c r="B16" s="23"/>
      <c r="C16" s="23"/>
      <c r="D16" s="23"/>
      <c r="E16" s="21"/>
      <c r="F16" s="23"/>
      <c r="G16" s="23"/>
      <c r="H16" s="21"/>
      <c r="I16" s="21"/>
      <c r="J16" s="21"/>
      <c r="K16" s="23"/>
      <c r="L16" s="21"/>
      <c r="M16" s="23"/>
      <c r="N16" s="23"/>
      <c r="O16" s="23"/>
      <c r="P16" s="23"/>
      <c r="Q16" s="21"/>
      <c r="R16" s="21"/>
      <c r="S16" s="21"/>
      <c r="T16" s="23"/>
      <c r="U16" s="23"/>
      <c r="V16" s="23"/>
      <c r="W16" s="23"/>
      <c r="X16" s="23"/>
      <c r="Y16" s="23"/>
    </row>
    <row r="17" spans="1:25">
      <c r="A17" s="23"/>
      <c r="B17" s="23"/>
      <c r="C17" s="23"/>
      <c r="D17" s="23"/>
      <c r="E17" s="21"/>
      <c r="F17" s="23"/>
      <c r="G17" s="23"/>
      <c r="H17" s="21"/>
      <c r="I17" s="21"/>
      <c r="J17" s="21"/>
      <c r="K17" s="23"/>
      <c r="L17" s="21"/>
      <c r="M17" s="23"/>
      <c r="N17" s="23"/>
      <c r="O17" s="23"/>
      <c r="P17" s="23"/>
      <c r="Q17" s="21"/>
      <c r="R17" s="21"/>
      <c r="S17" s="21"/>
      <c r="T17" s="23"/>
      <c r="U17" s="23"/>
      <c r="V17" s="23"/>
      <c r="W17" s="23"/>
      <c r="X17" s="23"/>
      <c r="Y17" s="23"/>
    </row>
    <row r="18" spans="1:25">
      <c r="A18" s="23"/>
      <c r="B18" s="23"/>
      <c r="C18" s="23"/>
      <c r="D18" s="23"/>
      <c r="E18" s="21"/>
      <c r="F18" s="23"/>
      <c r="G18" s="23"/>
      <c r="H18" s="21"/>
      <c r="I18" s="21"/>
      <c r="J18" s="21"/>
      <c r="K18" s="23"/>
      <c r="L18" s="21"/>
      <c r="M18" s="23"/>
      <c r="N18" s="23"/>
      <c r="O18" s="23"/>
      <c r="P18" s="23"/>
      <c r="Q18" s="21"/>
      <c r="R18" s="21"/>
      <c r="S18" s="21"/>
      <c r="T18" s="23"/>
      <c r="U18" s="23"/>
      <c r="V18" s="23"/>
      <c r="W18" s="23"/>
      <c r="X18" s="23"/>
      <c r="Y18" s="23"/>
    </row>
    <row r="19" spans="1:25">
      <c r="A19" s="23"/>
      <c r="B19" s="23"/>
      <c r="C19" s="23"/>
      <c r="D19" s="23"/>
      <c r="E19" s="21"/>
      <c r="F19" s="23"/>
      <c r="G19" s="23"/>
      <c r="H19" s="21"/>
      <c r="I19" s="21"/>
      <c r="J19" s="21"/>
      <c r="K19" s="23"/>
      <c r="L19" s="21"/>
      <c r="M19" s="23"/>
      <c r="N19" s="23"/>
      <c r="O19" s="23"/>
      <c r="P19" s="23"/>
      <c r="Q19" s="21"/>
      <c r="R19" s="21"/>
      <c r="S19" s="21"/>
      <c r="T19" s="23"/>
      <c r="U19" s="23"/>
      <c r="V19" s="23"/>
      <c r="W19" s="23"/>
      <c r="X19" s="23"/>
      <c r="Y19" s="23"/>
    </row>
    <row r="20" spans="1:25">
      <c r="E20" s="21"/>
      <c r="H20" s="21"/>
      <c r="I20" s="21"/>
      <c r="J20" s="21"/>
      <c r="K20" s="23"/>
      <c r="L20" s="21"/>
      <c r="N20" s="23"/>
      <c r="P20" s="23"/>
    </row>
    <row r="21" spans="1:25">
      <c r="H21" s="45"/>
      <c r="L21" s="45"/>
    </row>
    <row r="22" spans="1:25">
      <c r="L22" s="5"/>
    </row>
    <row r="23" spans="1:25">
      <c r="H23" s="42"/>
    </row>
    <row r="24" spans="1:25">
      <c r="H24" s="42"/>
    </row>
    <row r="25" spans="1:25">
      <c r="H25" s="42"/>
    </row>
    <row r="26" spans="1:25">
      <c r="H26" s="42"/>
    </row>
    <row r="27" spans="1:25">
      <c r="H27" s="42"/>
    </row>
    <row r="28" spans="1:25">
      <c r="H28" s="4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4" width="11.625" style="3" customWidth="1"/>
    <col min="25" max="25" width="11.625" style="3" hidden="1" customWidth="1"/>
    <col min="26" max="26" width="9" style="3" hidden="1" customWidth="1"/>
    <col min="27" max="16384" width="9" style="3" hidden="1"/>
  </cols>
  <sheetData>
    <row r="1" spans="1:24" ht="51">
      <c r="A1" s="22" t="s">
        <v>0</v>
      </c>
      <c r="B1" s="22" t="s">
        <v>1</v>
      </c>
      <c r="C1" s="22" t="s">
        <v>2</v>
      </c>
      <c r="D1" s="22" t="s">
        <v>113</v>
      </c>
      <c r="E1" s="22" t="s">
        <v>114</v>
      </c>
      <c r="F1" s="22" t="s">
        <v>3</v>
      </c>
      <c r="G1" s="22" t="s">
        <v>4</v>
      </c>
      <c r="H1" s="22" t="s">
        <v>115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116</v>
      </c>
      <c r="N1" s="22" t="s">
        <v>1247</v>
      </c>
      <c r="O1" s="180" t="s">
        <v>1238</v>
      </c>
      <c r="P1" s="22" t="s">
        <v>117</v>
      </c>
      <c r="Q1" s="22" t="s">
        <v>11</v>
      </c>
      <c r="R1" s="171" t="s">
        <v>1239</v>
      </c>
      <c r="S1" s="22" t="s">
        <v>17</v>
      </c>
      <c r="T1" s="165" t="s">
        <v>18</v>
      </c>
      <c r="U1" s="171" t="s">
        <v>19</v>
      </c>
      <c r="V1" s="22" t="s">
        <v>20</v>
      </c>
      <c r="W1" s="167" t="s">
        <v>24</v>
      </c>
      <c r="X1" s="167" t="s">
        <v>25</v>
      </c>
    </row>
    <row r="2" spans="1:24">
      <c r="A2" s="23">
        <v>418</v>
      </c>
      <c r="B2" s="23">
        <v>418</v>
      </c>
      <c r="C2" s="23" t="s">
        <v>1248</v>
      </c>
      <c r="D2" s="23" t="s">
        <v>1248</v>
      </c>
      <c r="E2" s="21" t="s">
        <v>113</v>
      </c>
      <c r="F2" s="23" t="s">
        <v>1249</v>
      </c>
      <c r="G2" s="23" t="s">
        <v>1250</v>
      </c>
      <c r="H2" s="21" t="s">
        <v>33</v>
      </c>
      <c r="I2" s="23" t="s">
        <v>1251</v>
      </c>
      <c r="J2" s="21" t="s">
        <v>103</v>
      </c>
      <c r="K2" s="21" t="s">
        <v>104</v>
      </c>
      <c r="L2" s="21" t="s">
        <v>958</v>
      </c>
      <c r="M2" s="23" t="s">
        <v>639</v>
      </c>
      <c r="N2" s="23" t="s">
        <v>1252</v>
      </c>
      <c r="O2" s="181" t="s">
        <v>1253</v>
      </c>
      <c r="P2" s="23" t="s">
        <v>133</v>
      </c>
      <c r="Q2" s="21" t="s">
        <v>108</v>
      </c>
      <c r="R2" s="179">
        <v>65000</v>
      </c>
      <c r="S2" s="159">
        <v>192</v>
      </c>
      <c r="T2" s="173">
        <v>3.19</v>
      </c>
      <c r="U2" s="175">
        <v>8800</v>
      </c>
      <c r="V2" s="159">
        <v>53.898000000000003</v>
      </c>
      <c r="W2" s="174">
        <v>1</v>
      </c>
      <c r="X2" s="174">
        <v>2.4337194842798201E-5</v>
      </c>
    </row>
    <row r="3" spans="1:24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1"/>
      <c r="M3" s="23"/>
      <c r="N3" s="23"/>
      <c r="O3" s="23"/>
      <c r="P3" s="23"/>
      <c r="Q3" s="21"/>
      <c r="R3" s="21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1"/>
      <c r="M4" s="23"/>
      <c r="N4" s="23"/>
      <c r="O4" s="23"/>
      <c r="P4" s="23"/>
      <c r="Q4" s="21"/>
      <c r="R4" s="21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1"/>
      <c r="M5" s="23"/>
      <c r="N5" s="23"/>
      <c r="O5" s="23"/>
      <c r="P5" s="23"/>
      <c r="Q5" s="21"/>
      <c r="R5" s="21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1"/>
      <c r="M6" s="23"/>
      <c r="N6" s="23"/>
      <c r="O6" s="23"/>
      <c r="P6" s="23"/>
      <c r="Q6" s="21"/>
      <c r="R6" s="21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1"/>
      <c r="M7" s="23"/>
      <c r="N7" s="23"/>
      <c r="O7" s="23"/>
      <c r="P7" s="23"/>
      <c r="Q7" s="21"/>
      <c r="R7" s="21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1"/>
      <c r="M8" s="23"/>
      <c r="N8" s="23"/>
      <c r="O8" s="23"/>
      <c r="P8" s="23"/>
      <c r="Q8" s="21"/>
      <c r="R8" s="21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1"/>
      <c r="M9" s="23"/>
      <c r="N9" s="23"/>
      <c r="O9" s="23"/>
      <c r="P9" s="23"/>
      <c r="Q9" s="21"/>
      <c r="R9" s="21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1"/>
      <c r="M10" s="23"/>
      <c r="N10" s="23"/>
      <c r="O10" s="23"/>
      <c r="P10" s="23"/>
      <c r="Q10" s="21"/>
      <c r="R10" s="21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1"/>
      <c r="M11" s="23"/>
      <c r="N11" s="23"/>
      <c r="O11" s="23"/>
      <c r="P11" s="23"/>
      <c r="Q11" s="21"/>
      <c r="R11" s="21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1"/>
      <c r="M12" s="23"/>
      <c r="N12" s="23"/>
      <c r="O12" s="23"/>
      <c r="P12" s="23"/>
      <c r="Q12" s="21"/>
      <c r="R12" s="21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1"/>
      <c r="M13" s="23"/>
      <c r="N13" s="23"/>
      <c r="O13" s="23"/>
      <c r="P13" s="23"/>
      <c r="Q13" s="21"/>
      <c r="R13" s="21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1"/>
      <c r="M14" s="23"/>
      <c r="N14" s="23"/>
      <c r="O14" s="23"/>
      <c r="P14" s="23"/>
      <c r="Q14" s="21"/>
      <c r="R14" s="21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1"/>
      <c r="M15" s="23"/>
      <c r="N15" s="23"/>
      <c r="O15" s="23"/>
      <c r="P15" s="23"/>
      <c r="Q15" s="21"/>
      <c r="R15" s="21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1"/>
      <c r="M16" s="23"/>
      <c r="N16" s="23"/>
      <c r="O16" s="23"/>
      <c r="P16" s="23"/>
      <c r="Q16" s="21"/>
      <c r="R16" s="21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1"/>
      <c r="M17" s="23"/>
      <c r="N17" s="23"/>
      <c r="O17" s="23"/>
      <c r="P17" s="23"/>
      <c r="Q17" s="21"/>
      <c r="R17" s="21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1"/>
      <c r="M18" s="23"/>
      <c r="N18" s="23"/>
      <c r="O18" s="23"/>
      <c r="P18" s="23"/>
      <c r="Q18" s="21"/>
      <c r="R18" s="21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1"/>
      <c r="M19" s="23"/>
      <c r="N19" s="23"/>
      <c r="O19" s="23"/>
      <c r="P19" s="23"/>
      <c r="Q19" s="21"/>
      <c r="R19" s="21"/>
      <c r="S19" s="23"/>
      <c r="T19" s="23"/>
      <c r="U19" s="23"/>
      <c r="V19" s="23"/>
      <c r="W19" s="23"/>
      <c r="X19" s="23"/>
    </row>
    <row r="20" spans="1:24">
      <c r="E20" s="21"/>
      <c r="H20" s="21"/>
      <c r="I20" s="23"/>
      <c r="J20" s="21"/>
      <c r="K20" s="21"/>
      <c r="L20" s="21"/>
      <c r="M20" s="23"/>
      <c r="P20" s="23"/>
    </row>
    <row r="21" spans="1:24" s="42" customFormat="1">
      <c r="E21" s="41"/>
      <c r="H21" s="45"/>
      <c r="L21" s="45"/>
    </row>
    <row r="22" spans="1:24">
      <c r="L22" s="5"/>
    </row>
    <row r="23" spans="1:24">
      <c r="H23" s="42"/>
    </row>
    <row r="24" spans="1:24">
      <c r="H24" s="42"/>
    </row>
    <row r="25" spans="1:24">
      <c r="H25" s="42"/>
    </row>
    <row r="26" spans="1:24">
      <c r="H26" s="42"/>
    </row>
    <row r="27" spans="1:24">
      <c r="H27" s="42"/>
    </row>
    <row r="30" spans="1:24">
      <c r="H30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0" width="11.625" style="3" customWidth="1"/>
    <col min="21" max="21" width="9" style="3" hidden="1" customWidth="1"/>
    <col min="22" max="16384" width="9" style="3" hidden="1"/>
  </cols>
  <sheetData>
    <row r="1" spans="1:20" ht="51">
      <c r="A1" s="22" t="s">
        <v>0</v>
      </c>
      <c r="B1" s="22" t="s">
        <v>1</v>
      </c>
      <c r="C1" s="22" t="s">
        <v>2</v>
      </c>
      <c r="D1" s="22" t="s">
        <v>113</v>
      </c>
      <c r="E1" s="22" t="s">
        <v>114</v>
      </c>
      <c r="F1" s="22" t="s">
        <v>3</v>
      </c>
      <c r="G1" s="22" t="s">
        <v>4</v>
      </c>
      <c r="H1" s="22" t="s">
        <v>115</v>
      </c>
      <c r="I1" s="22" t="s">
        <v>6</v>
      </c>
      <c r="J1" s="22" t="s">
        <v>7</v>
      </c>
      <c r="K1" s="22" t="s">
        <v>8</v>
      </c>
      <c r="L1" s="22" t="s">
        <v>1247</v>
      </c>
      <c r="M1" s="22" t="s">
        <v>117</v>
      </c>
      <c r="N1" s="22" t="s">
        <v>11</v>
      </c>
      <c r="O1" s="22" t="s">
        <v>17</v>
      </c>
      <c r="P1" s="165" t="s">
        <v>18</v>
      </c>
      <c r="Q1" s="171" t="s">
        <v>19</v>
      </c>
      <c r="R1" s="22" t="s">
        <v>20</v>
      </c>
      <c r="S1" s="167" t="s">
        <v>24</v>
      </c>
      <c r="T1" s="167" t="s">
        <v>25</v>
      </c>
    </row>
    <row r="2" spans="1:20">
      <c r="A2" s="23">
        <v>418</v>
      </c>
      <c r="B2" s="23">
        <v>418</v>
      </c>
      <c r="C2" s="3" t="s">
        <v>1254</v>
      </c>
      <c r="D2" s="3" t="s">
        <v>1255</v>
      </c>
      <c r="E2" s="21" t="s">
        <v>33</v>
      </c>
      <c r="F2" s="23" t="s">
        <v>1256</v>
      </c>
      <c r="G2" s="23" t="s">
        <v>1257</v>
      </c>
      <c r="H2" s="21" t="s">
        <v>1258</v>
      </c>
      <c r="I2" s="21" t="s">
        <v>103</v>
      </c>
      <c r="J2" s="21" t="s">
        <v>104</v>
      </c>
      <c r="K2" s="21" t="s">
        <v>1259</v>
      </c>
      <c r="L2" s="24" t="s">
        <v>1252</v>
      </c>
      <c r="M2" s="23" t="s">
        <v>133</v>
      </c>
      <c r="N2" s="21" t="s">
        <v>108</v>
      </c>
      <c r="O2" s="159">
        <v>104</v>
      </c>
      <c r="P2" s="173">
        <v>3.19</v>
      </c>
      <c r="Q2" s="175">
        <v>6892.5</v>
      </c>
      <c r="R2" s="159">
        <v>53.082000000000001</v>
      </c>
      <c r="S2" s="174">
        <v>-0.56078369521372196</v>
      </c>
      <c r="T2" s="174">
        <v>2.3968449466382798E-5</v>
      </c>
    </row>
    <row r="3" spans="1:20">
      <c r="A3" s="23">
        <v>418</v>
      </c>
      <c r="B3" s="23">
        <v>418</v>
      </c>
      <c r="C3" s="3" t="s">
        <v>1254</v>
      </c>
      <c r="D3" s="3" t="s">
        <v>1255</v>
      </c>
      <c r="E3" s="21" t="s">
        <v>33</v>
      </c>
      <c r="F3" s="23" t="s">
        <v>1260</v>
      </c>
      <c r="G3" s="23" t="s">
        <v>1261</v>
      </c>
      <c r="H3" s="21" t="s">
        <v>1258</v>
      </c>
      <c r="I3" s="21" t="s">
        <v>103</v>
      </c>
      <c r="J3" s="21" t="s">
        <v>104</v>
      </c>
      <c r="K3" s="21" t="s">
        <v>639</v>
      </c>
      <c r="L3" s="24" t="s">
        <v>639</v>
      </c>
      <c r="M3" s="23" t="s">
        <v>133</v>
      </c>
      <c r="N3" s="21" t="s">
        <v>108</v>
      </c>
      <c r="O3" s="159">
        <v>52</v>
      </c>
      <c r="P3" s="173">
        <v>3.19</v>
      </c>
      <c r="Q3" s="175">
        <v>115.01600000000001</v>
      </c>
      <c r="R3" s="159">
        <v>-147.738</v>
      </c>
      <c r="S3" s="174">
        <v>1.56078369521372</v>
      </c>
      <c r="T3" s="174">
        <v>-6.6709437963289998E-5</v>
      </c>
    </row>
    <row r="4" spans="1:20">
      <c r="A4" s="23"/>
      <c r="B4" s="23"/>
      <c r="E4" s="21"/>
      <c r="F4" s="23"/>
      <c r="G4" s="23"/>
      <c r="H4" s="21"/>
      <c r="I4" s="21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</row>
    <row r="5" spans="1:20">
      <c r="A5" s="23"/>
      <c r="B5" s="23"/>
      <c r="E5" s="21"/>
      <c r="F5" s="23"/>
      <c r="G5" s="23"/>
      <c r="H5" s="21"/>
      <c r="I5" s="21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</row>
    <row r="6" spans="1:20">
      <c r="A6" s="23"/>
      <c r="B6" s="23"/>
      <c r="E6" s="21"/>
      <c r="F6" s="23"/>
      <c r="G6" s="23"/>
      <c r="H6" s="21"/>
      <c r="I6" s="21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</row>
    <row r="7" spans="1:20">
      <c r="A7" s="23"/>
      <c r="B7" s="23"/>
      <c r="E7" s="21"/>
      <c r="F7" s="23"/>
      <c r="G7" s="23"/>
      <c r="H7" s="21"/>
      <c r="I7" s="21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</row>
    <row r="8" spans="1:20">
      <c r="A8" s="23"/>
      <c r="B8" s="23"/>
      <c r="E8" s="21"/>
      <c r="F8" s="23"/>
      <c r="G8" s="23"/>
      <c r="H8" s="21"/>
      <c r="I8" s="21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</row>
    <row r="9" spans="1:20">
      <c r="A9" s="23"/>
      <c r="B9" s="23"/>
      <c r="E9" s="21"/>
      <c r="F9" s="23"/>
      <c r="G9" s="23"/>
      <c r="H9" s="21"/>
      <c r="I9" s="21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</row>
    <row r="10" spans="1:20">
      <c r="A10" s="23"/>
      <c r="B10" s="23"/>
      <c r="E10" s="21"/>
      <c r="F10" s="23"/>
      <c r="G10" s="23"/>
      <c r="H10" s="21"/>
      <c r="I10" s="21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</row>
    <row r="11" spans="1:20">
      <c r="A11" s="23"/>
      <c r="B11" s="23"/>
      <c r="E11" s="21"/>
      <c r="F11" s="23"/>
      <c r="G11" s="23"/>
      <c r="H11" s="21"/>
      <c r="I11" s="21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</row>
    <row r="12" spans="1:20">
      <c r="A12" s="23"/>
      <c r="B12" s="23"/>
      <c r="E12" s="21"/>
      <c r="F12" s="23"/>
      <c r="G12" s="23"/>
      <c r="H12" s="21"/>
      <c r="I12" s="21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</row>
    <row r="13" spans="1:20">
      <c r="A13" s="23"/>
      <c r="B13" s="23"/>
      <c r="E13" s="21"/>
      <c r="F13" s="23"/>
      <c r="G13" s="23"/>
      <c r="H13" s="21"/>
      <c r="I13" s="21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</row>
    <row r="14" spans="1:20">
      <c r="A14" s="23"/>
      <c r="B14" s="23"/>
      <c r="E14" s="21"/>
      <c r="F14" s="23"/>
      <c r="G14" s="23"/>
      <c r="H14" s="21"/>
      <c r="I14" s="21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</row>
    <row r="15" spans="1:20">
      <c r="A15" s="23"/>
      <c r="B15" s="23"/>
      <c r="E15" s="21"/>
      <c r="F15" s="23"/>
      <c r="G15" s="23"/>
      <c r="H15" s="21"/>
      <c r="I15" s="21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</row>
    <row r="16" spans="1:20">
      <c r="A16" s="23"/>
      <c r="B16" s="23"/>
      <c r="E16" s="21"/>
      <c r="F16" s="23"/>
      <c r="G16" s="23"/>
      <c r="H16" s="21"/>
      <c r="I16" s="21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</row>
    <row r="17" spans="1:20">
      <c r="A17" s="23"/>
      <c r="B17" s="23"/>
      <c r="E17" s="21"/>
      <c r="F17" s="23"/>
      <c r="G17" s="23"/>
      <c r="H17" s="21"/>
      <c r="I17" s="21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</row>
    <row r="18" spans="1:20">
      <c r="A18" s="23"/>
      <c r="B18" s="23"/>
      <c r="E18" s="21"/>
      <c r="F18" s="23"/>
      <c r="G18" s="23"/>
      <c r="H18" s="21"/>
      <c r="I18" s="21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</row>
    <row r="19" spans="1:20">
      <c r="A19" s="23"/>
      <c r="B19" s="23"/>
      <c r="E19" s="21"/>
      <c r="F19" s="23"/>
      <c r="G19" s="23"/>
      <c r="H19" s="21"/>
      <c r="I19" s="21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</row>
    <row r="20" spans="1:20">
      <c r="E20" s="21"/>
      <c r="H20" s="21"/>
      <c r="J20" s="21"/>
      <c r="K20" s="21"/>
      <c r="L20" s="24"/>
      <c r="M20" s="23"/>
    </row>
    <row r="21" spans="1:20" s="42" customFormat="1">
      <c r="E21" s="41"/>
      <c r="H21" s="45"/>
      <c r="K21" s="45"/>
    </row>
    <row r="22" spans="1:20">
      <c r="K22" s="5"/>
    </row>
    <row r="23" spans="1:20">
      <c r="H23" s="42"/>
    </row>
    <row r="24" spans="1:20">
      <c r="H24" s="42"/>
    </row>
    <row r="25" spans="1:20">
      <c r="H25" s="42"/>
    </row>
    <row r="26" spans="1:20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8" width="11.625" style="3" customWidth="1"/>
    <col min="29" max="29" width="9" style="3" hidden="1" customWidth="1"/>
    <col min="30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113</v>
      </c>
      <c r="E1" s="22" t="s">
        <v>114</v>
      </c>
      <c r="F1" s="22" t="s">
        <v>3</v>
      </c>
      <c r="G1" s="22" t="s">
        <v>4</v>
      </c>
      <c r="H1" s="22" t="s">
        <v>115</v>
      </c>
      <c r="I1" s="22" t="s">
        <v>5</v>
      </c>
      <c r="J1" s="22" t="s">
        <v>6</v>
      </c>
      <c r="K1" s="22" t="s">
        <v>7</v>
      </c>
      <c r="L1" s="22" t="s">
        <v>123</v>
      </c>
      <c r="M1" s="22" t="s">
        <v>8</v>
      </c>
      <c r="N1" s="22" t="s">
        <v>1247</v>
      </c>
      <c r="O1" s="22" t="s">
        <v>117</v>
      </c>
      <c r="P1" s="22" t="s">
        <v>12</v>
      </c>
      <c r="Q1" s="167" t="s">
        <v>14</v>
      </c>
      <c r="R1" s="167" t="s">
        <v>15</v>
      </c>
      <c r="S1" s="22" t="s">
        <v>9</v>
      </c>
      <c r="T1" s="22" t="s">
        <v>10</v>
      </c>
      <c r="U1" s="22" t="s">
        <v>118</v>
      </c>
      <c r="V1" s="22" t="s">
        <v>11</v>
      </c>
      <c r="W1" s="22" t="s">
        <v>17</v>
      </c>
      <c r="X1" s="165" t="s">
        <v>18</v>
      </c>
      <c r="Y1" s="171" t="s">
        <v>19</v>
      </c>
      <c r="Z1" s="22" t="s">
        <v>20</v>
      </c>
      <c r="AA1" s="167" t="s">
        <v>24</v>
      </c>
      <c r="AB1" s="167" t="s">
        <v>25</v>
      </c>
    </row>
    <row r="2" spans="1:28">
      <c r="A2" s="23">
        <v>418</v>
      </c>
      <c r="B2" s="23">
        <v>418</v>
      </c>
      <c r="C2" s="23" t="s">
        <v>1262</v>
      </c>
      <c r="D2" s="23" t="s">
        <v>1263</v>
      </c>
      <c r="E2" s="21" t="s">
        <v>126</v>
      </c>
      <c r="F2" s="23" t="s">
        <v>1264</v>
      </c>
      <c r="G2" s="23" t="s">
        <v>1265</v>
      </c>
      <c r="H2" s="21" t="s">
        <v>129</v>
      </c>
      <c r="I2" s="23" t="s">
        <v>1266</v>
      </c>
      <c r="J2" s="21" t="s">
        <v>30</v>
      </c>
      <c r="K2" s="21" t="s">
        <v>30</v>
      </c>
      <c r="L2" s="23" t="s">
        <v>131</v>
      </c>
      <c r="M2" s="21" t="s">
        <v>31</v>
      </c>
      <c r="N2" s="24" t="s">
        <v>1267</v>
      </c>
      <c r="O2" s="23" t="s">
        <v>133</v>
      </c>
      <c r="P2" s="159">
        <v>2.5369999999999999</v>
      </c>
      <c r="Q2" s="174">
        <v>5.0000000000000001E-4</v>
      </c>
      <c r="R2" s="174">
        <v>2.5180000000000001E-2</v>
      </c>
      <c r="S2" s="23" t="s">
        <v>288</v>
      </c>
      <c r="T2" s="23" t="s">
        <v>135</v>
      </c>
      <c r="U2" s="23" t="s">
        <v>136</v>
      </c>
      <c r="V2" s="21" t="s">
        <v>34</v>
      </c>
      <c r="W2" s="159">
        <v>8847440.5500000007</v>
      </c>
      <c r="X2" s="173">
        <v>1</v>
      </c>
      <c r="Y2" s="175">
        <v>110.17</v>
      </c>
      <c r="Z2" s="159">
        <v>9747.2250000000004</v>
      </c>
      <c r="AA2" s="174">
        <v>1</v>
      </c>
      <c r="AB2" s="174">
        <v>4.4012591168405401E-3</v>
      </c>
    </row>
    <row r="3" spans="1:28">
      <c r="A3" s="23">
        <v>418</v>
      </c>
      <c r="B3" s="23">
        <v>1456</v>
      </c>
      <c r="C3" s="23" t="s">
        <v>1262</v>
      </c>
      <c r="D3" s="23" t="s">
        <v>1263</v>
      </c>
      <c r="E3" s="21" t="s">
        <v>126</v>
      </c>
      <c r="F3" s="23" t="s">
        <v>1264</v>
      </c>
      <c r="G3" s="23" t="s">
        <v>1265</v>
      </c>
      <c r="H3" s="21" t="s">
        <v>129</v>
      </c>
      <c r="I3" s="23" t="s">
        <v>1266</v>
      </c>
      <c r="J3" s="21" t="s">
        <v>30</v>
      </c>
      <c r="K3" s="21" t="s">
        <v>30</v>
      </c>
      <c r="L3" s="23" t="s">
        <v>131</v>
      </c>
      <c r="M3" s="21" t="s">
        <v>31</v>
      </c>
      <c r="N3" s="24" t="s">
        <v>1267</v>
      </c>
      <c r="O3" s="23" t="s">
        <v>133</v>
      </c>
      <c r="P3" s="159">
        <v>2.5369999999999999</v>
      </c>
      <c r="Q3" s="174">
        <v>5.0000000000000001E-4</v>
      </c>
      <c r="R3" s="174">
        <v>2.5180000000000001E-2</v>
      </c>
      <c r="S3" s="23" t="s">
        <v>288</v>
      </c>
      <c r="T3" s="23" t="s">
        <v>135</v>
      </c>
      <c r="U3" s="23" t="s">
        <v>136</v>
      </c>
      <c r="V3" s="21" t="s">
        <v>34</v>
      </c>
      <c r="W3" s="159">
        <v>322732.02</v>
      </c>
      <c r="X3" s="173">
        <v>1</v>
      </c>
      <c r="Y3" s="175">
        <v>110.17</v>
      </c>
      <c r="Z3" s="159">
        <v>355.55399999999997</v>
      </c>
      <c r="AA3" s="174">
        <v>1</v>
      </c>
      <c r="AB3" s="174">
        <v>1.1811895979254401E-2</v>
      </c>
    </row>
    <row r="4" spans="1:28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1"/>
      <c r="N4" s="24"/>
      <c r="O4" s="23"/>
      <c r="P4" s="23"/>
      <c r="Q4" s="23"/>
      <c r="R4" s="23"/>
      <c r="S4" s="23"/>
      <c r="T4" s="23"/>
      <c r="U4" s="23"/>
      <c r="V4" s="21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1"/>
      <c r="N5" s="24"/>
      <c r="O5" s="23"/>
      <c r="P5" s="23"/>
      <c r="Q5" s="23"/>
      <c r="R5" s="23"/>
      <c r="S5" s="23"/>
      <c r="T5" s="23"/>
      <c r="U5" s="23"/>
      <c r="V5" s="21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1"/>
      <c r="N6" s="24"/>
      <c r="O6" s="23"/>
      <c r="P6" s="23"/>
      <c r="Q6" s="23"/>
      <c r="R6" s="23"/>
      <c r="S6" s="23"/>
      <c r="T6" s="23"/>
      <c r="U6" s="23"/>
      <c r="V6" s="21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1"/>
      <c r="N7" s="24"/>
      <c r="O7" s="23"/>
      <c r="P7" s="23"/>
      <c r="Q7" s="23"/>
      <c r="R7" s="23"/>
      <c r="S7" s="23"/>
      <c r="T7" s="23"/>
      <c r="U7" s="23"/>
      <c r="V7" s="21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1"/>
      <c r="N8" s="24"/>
      <c r="O8" s="23"/>
      <c r="P8" s="23"/>
      <c r="Q8" s="23"/>
      <c r="R8" s="23"/>
      <c r="S8" s="23"/>
      <c r="T8" s="23"/>
      <c r="U8" s="23"/>
      <c r="V8" s="21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1"/>
      <c r="N9" s="24"/>
      <c r="O9" s="23"/>
      <c r="P9" s="23"/>
      <c r="Q9" s="23"/>
      <c r="R9" s="23"/>
      <c r="S9" s="23"/>
      <c r="T9" s="23"/>
      <c r="U9" s="23"/>
      <c r="V9" s="21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1"/>
      <c r="N10" s="24"/>
      <c r="O10" s="23"/>
      <c r="P10" s="23"/>
      <c r="Q10" s="23"/>
      <c r="R10" s="23"/>
      <c r="S10" s="23"/>
      <c r="T10" s="23"/>
      <c r="U10" s="23"/>
      <c r="V10" s="21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1"/>
      <c r="N11" s="24"/>
      <c r="O11" s="23"/>
      <c r="P11" s="23"/>
      <c r="Q11" s="23"/>
      <c r="R11" s="23"/>
      <c r="S11" s="23"/>
      <c r="T11" s="23"/>
      <c r="U11" s="23"/>
      <c r="V11" s="21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1"/>
      <c r="N12" s="24"/>
      <c r="O12" s="23"/>
      <c r="P12" s="23"/>
      <c r="Q12" s="23"/>
      <c r="R12" s="23"/>
      <c r="S12" s="23"/>
      <c r="T12" s="23"/>
      <c r="U12" s="23"/>
      <c r="V12" s="21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1"/>
      <c r="N13" s="24"/>
      <c r="O13" s="23"/>
      <c r="P13" s="23"/>
      <c r="Q13" s="23"/>
      <c r="R13" s="23"/>
      <c r="S13" s="23"/>
      <c r="T13" s="23"/>
      <c r="U13" s="23"/>
      <c r="V13" s="21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1"/>
      <c r="N14" s="24"/>
      <c r="O14" s="23"/>
      <c r="P14" s="23"/>
      <c r="Q14" s="23"/>
      <c r="R14" s="23"/>
      <c r="S14" s="23"/>
      <c r="T14" s="23"/>
      <c r="U14" s="23"/>
      <c r="V14" s="21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1"/>
      <c r="N15" s="24"/>
      <c r="O15" s="23"/>
      <c r="P15" s="23"/>
      <c r="Q15" s="23"/>
      <c r="R15" s="23"/>
      <c r="S15" s="23"/>
      <c r="T15" s="23"/>
      <c r="U15" s="23"/>
      <c r="V15" s="21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1"/>
      <c r="N16" s="24"/>
      <c r="O16" s="23"/>
      <c r="P16" s="23"/>
      <c r="Q16" s="23"/>
      <c r="R16" s="23"/>
      <c r="S16" s="23"/>
      <c r="T16" s="23"/>
      <c r="U16" s="23"/>
      <c r="V16" s="21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1"/>
      <c r="N17" s="24"/>
      <c r="O17" s="23"/>
      <c r="P17" s="23"/>
      <c r="Q17" s="23"/>
      <c r="R17" s="23"/>
      <c r="S17" s="23"/>
      <c r="T17" s="23"/>
      <c r="U17" s="23"/>
      <c r="V17" s="21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1"/>
      <c r="N18" s="24"/>
      <c r="O18" s="23"/>
      <c r="P18" s="23"/>
      <c r="Q18" s="23"/>
      <c r="R18" s="23"/>
      <c r="S18" s="23"/>
      <c r="T18" s="23"/>
      <c r="U18" s="23"/>
      <c r="V18" s="21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1"/>
      <c r="N19" s="24"/>
      <c r="O19" s="23"/>
      <c r="P19" s="23"/>
      <c r="Q19" s="23"/>
      <c r="R19" s="23"/>
      <c r="S19" s="23"/>
      <c r="T19" s="23"/>
      <c r="U19" s="23"/>
      <c r="V19" s="21"/>
      <c r="W19" s="23"/>
      <c r="X19" s="23"/>
      <c r="Y19" s="23"/>
      <c r="Z19" s="23"/>
      <c r="AA19" s="23"/>
      <c r="AB19" s="23"/>
    </row>
    <row r="20" spans="1:28">
      <c r="E20" s="21"/>
      <c r="H20" s="21"/>
      <c r="I20" s="23"/>
      <c r="J20" s="21"/>
      <c r="K20" s="21"/>
      <c r="L20" s="23"/>
      <c r="M20" s="21"/>
      <c r="N20" s="24"/>
      <c r="O20" s="23"/>
      <c r="T20" s="23"/>
      <c r="U20" s="23"/>
    </row>
    <row r="21" spans="1:28" s="42" customFormat="1">
      <c r="E21" s="41"/>
      <c r="H21" s="45"/>
      <c r="M21" s="45"/>
      <c r="N21" s="24"/>
    </row>
    <row r="22" spans="1:28">
      <c r="M22" s="5"/>
    </row>
    <row r="23" spans="1:28">
      <c r="H23" s="42"/>
    </row>
    <row r="24" spans="1:28">
      <c r="H24" s="42"/>
    </row>
    <row r="25" spans="1:28">
      <c r="H25" s="42"/>
    </row>
    <row r="26" spans="1:28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/>
  <cols>
    <col min="1" max="8" width="11.625" customWidth="1"/>
    <col min="9" max="9" width="11.625" style="3" customWidth="1"/>
    <col min="10" max="23" width="11.625" customWidth="1"/>
    <col min="24" max="24" width="11.625" style="3" customWidth="1"/>
    <col min="25" max="25" width="11.625" customWidth="1"/>
    <col min="26" max="26" width="9" hidden="1" customWidth="1"/>
    <col min="27" max="16384" width="9" hidden="1"/>
  </cols>
  <sheetData>
    <row r="1" spans="1:25" ht="5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115</v>
      </c>
      <c r="G1" s="22" t="s">
        <v>5</v>
      </c>
      <c r="H1" s="22" t="s">
        <v>6</v>
      </c>
      <c r="I1" s="22" t="s">
        <v>7</v>
      </c>
      <c r="J1" s="22" t="s">
        <v>1268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17</v>
      </c>
      <c r="S1" s="22" t="s">
        <v>18</v>
      </c>
      <c r="T1" s="22" t="s">
        <v>19</v>
      </c>
      <c r="U1" s="22" t="s">
        <v>20</v>
      </c>
      <c r="V1" s="22" t="s">
        <v>21</v>
      </c>
      <c r="W1" s="22" t="s">
        <v>22</v>
      </c>
      <c r="X1" s="22" t="s">
        <v>24</v>
      </c>
      <c r="Y1" s="22" t="s">
        <v>25</v>
      </c>
    </row>
    <row r="2" spans="1:25">
      <c r="A2" s="23"/>
      <c r="B2" s="23"/>
      <c r="C2" s="23"/>
      <c r="D2" s="23"/>
      <c r="E2" s="23"/>
      <c r="F2" s="23"/>
      <c r="G2" s="23"/>
      <c r="H2" s="31"/>
      <c r="I2" s="21"/>
      <c r="J2" s="23"/>
      <c r="K2" s="40"/>
      <c r="L2" s="24"/>
      <c r="M2" s="31"/>
      <c r="N2" s="23"/>
      <c r="O2" s="23"/>
      <c r="P2" s="23"/>
      <c r="Q2" s="23"/>
      <c r="R2" s="23"/>
      <c r="S2" s="24"/>
      <c r="T2" s="23"/>
      <c r="U2" s="23"/>
      <c r="V2" s="23"/>
      <c r="W2" s="21"/>
      <c r="X2" s="23"/>
      <c r="Y2" s="23"/>
    </row>
    <row r="3" spans="1:25">
      <c r="A3" s="23"/>
      <c r="B3" s="23"/>
      <c r="C3" s="23"/>
      <c r="D3" s="23"/>
      <c r="E3" s="23"/>
      <c r="F3" s="23"/>
      <c r="G3" s="23"/>
      <c r="H3" s="31"/>
      <c r="I3" s="21"/>
      <c r="J3" s="23"/>
      <c r="K3" s="23"/>
      <c r="L3" s="24"/>
      <c r="M3" s="21"/>
      <c r="N3" s="23"/>
      <c r="O3" s="23"/>
      <c r="P3" s="23"/>
      <c r="Q3" s="23"/>
      <c r="R3" s="23"/>
      <c r="S3" s="23"/>
      <c r="T3" s="23"/>
      <c r="U3" s="23"/>
      <c r="V3" s="23"/>
      <c r="W3" s="21"/>
      <c r="X3" s="23"/>
      <c r="Y3" s="23"/>
    </row>
    <row r="4" spans="1:25">
      <c r="A4" s="23"/>
      <c r="B4" s="23"/>
      <c r="C4" s="23"/>
      <c r="D4" s="23"/>
      <c r="E4" s="23"/>
      <c r="F4" s="23"/>
      <c r="G4" s="23"/>
      <c r="H4" s="31"/>
      <c r="I4" s="21"/>
      <c r="J4" s="23"/>
      <c r="K4" s="23"/>
      <c r="L4" s="24"/>
      <c r="M4" s="21"/>
      <c r="N4" s="23"/>
      <c r="O4" s="23"/>
      <c r="P4" s="23"/>
      <c r="Q4" s="23"/>
      <c r="R4" s="23"/>
      <c r="S4" s="23"/>
      <c r="T4" s="23"/>
      <c r="U4" s="23"/>
      <c r="V4" s="23"/>
      <c r="W4" s="21"/>
      <c r="X4" s="23"/>
      <c r="Y4" s="23"/>
    </row>
    <row r="5" spans="1:25">
      <c r="A5" s="23"/>
      <c r="B5" s="23"/>
      <c r="C5" s="23"/>
      <c r="D5" s="23"/>
      <c r="E5" s="23"/>
      <c r="F5" s="23"/>
      <c r="G5" s="23"/>
      <c r="H5" s="31"/>
      <c r="I5" s="21"/>
      <c r="J5" s="23"/>
      <c r="K5" s="21"/>
      <c r="L5" s="24"/>
      <c r="N5" s="23"/>
      <c r="O5" s="23"/>
      <c r="P5" s="21"/>
      <c r="Q5" s="21"/>
      <c r="R5" s="23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3"/>
      <c r="F6" s="23"/>
      <c r="G6" s="23"/>
      <c r="H6" s="31"/>
      <c r="I6" s="21"/>
      <c r="J6" s="23"/>
      <c r="K6" s="23"/>
      <c r="L6" s="24"/>
      <c r="M6" s="21"/>
      <c r="N6" s="23"/>
      <c r="O6" s="23"/>
      <c r="P6" s="23"/>
      <c r="Q6" s="23"/>
      <c r="R6" s="23"/>
      <c r="S6" s="23"/>
      <c r="T6" s="23"/>
      <c r="U6" s="23"/>
      <c r="V6" s="23"/>
      <c r="W6" s="21"/>
      <c r="X6" s="23"/>
      <c r="Y6" s="23"/>
    </row>
    <row r="7" spans="1:25">
      <c r="A7" s="23"/>
      <c r="B7" s="23"/>
      <c r="C7" s="23"/>
      <c r="D7" s="23"/>
      <c r="E7" s="23"/>
      <c r="F7" s="23"/>
      <c r="G7" s="23"/>
      <c r="H7" s="31"/>
      <c r="I7" s="21"/>
      <c r="J7" s="23"/>
      <c r="K7" s="23"/>
      <c r="L7" s="24"/>
      <c r="M7" s="21"/>
      <c r="N7" s="23"/>
      <c r="O7" s="23"/>
      <c r="P7" s="23"/>
      <c r="Q7" s="23"/>
      <c r="R7" s="23"/>
      <c r="S7" s="23"/>
      <c r="T7" s="23"/>
      <c r="U7" s="23"/>
      <c r="V7" s="23"/>
      <c r="W7" s="21"/>
      <c r="X7" s="23"/>
      <c r="Y7" s="23"/>
    </row>
    <row r="8" spans="1:25">
      <c r="A8" s="23"/>
      <c r="B8" s="23"/>
      <c r="C8" s="23"/>
      <c r="D8" s="23"/>
      <c r="E8" s="23"/>
      <c r="F8" s="23"/>
      <c r="G8" s="23"/>
      <c r="H8" s="31"/>
      <c r="I8" s="21"/>
      <c r="J8" s="23"/>
      <c r="K8" s="23"/>
      <c r="L8" s="24"/>
      <c r="M8" s="21"/>
      <c r="N8" s="23"/>
      <c r="O8" s="23"/>
      <c r="P8" s="23"/>
      <c r="Q8" s="23"/>
      <c r="R8" s="23"/>
      <c r="S8" s="23"/>
      <c r="T8" s="23"/>
      <c r="U8" s="23"/>
      <c r="V8" s="23"/>
      <c r="W8" s="21"/>
      <c r="X8" s="23"/>
      <c r="Y8" s="23"/>
    </row>
    <row r="9" spans="1:25">
      <c r="A9" s="23"/>
      <c r="B9" s="23"/>
      <c r="C9" s="23"/>
      <c r="D9" s="23"/>
      <c r="E9" s="23"/>
      <c r="F9" s="23"/>
      <c r="G9" s="23"/>
      <c r="H9" s="31"/>
      <c r="I9" s="21"/>
      <c r="J9" s="23"/>
      <c r="K9" s="23"/>
      <c r="L9" s="24"/>
      <c r="M9" s="21"/>
      <c r="N9" s="23"/>
      <c r="O9" s="23"/>
      <c r="P9" s="23"/>
      <c r="Q9" s="23"/>
      <c r="R9" s="23"/>
      <c r="S9" s="23"/>
      <c r="T9" s="23"/>
      <c r="U9" s="23"/>
      <c r="V9" s="23"/>
      <c r="W9" s="21"/>
      <c r="X9" s="23"/>
      <c r="Y9" s="23"/>
    </row>
    <row r="10" spans="1:25">
      <c r="A10" s="23"/>
      <c r="B10" s="23"/>
      <c r="C10" s="23"/>
      <c r="D10" s="23"/>
      <c r="E10" s="23"/>
      <c r="F10" s="23"/>
      <c r="G10" s="23"/>
      <c r="H10" s="31"/>
      <c r="I10" s="21"/>
      <c r="J10" s="23"/>
      <c r="K10" s="23"/>
      <c r="L10" s="24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1"/>
      <c r="X10" s="23"/>
      <c r="Y10" s="23"/>
    </row>
    <row r="11" spans="1:25">
      <c r="A11" s="23"/>
      <c r="B11" s="23"/>
      <c r="C11" s="23"/>
      <c r="D11" s="23"/>
      <c r="E11" s="23"/>
      <c r="F11" s="23"/>
      <c r="G11" s="23"/>
      <c r="H11" s="31"/>
      <c r="I11" s="21"/>
      <c r="J11" s="23"/>
      <c r="K11" s="23"/>
      <c r="L11" s="24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1"/>
      <c r="X11" s="23"/>
      <c r="Y11" s="23"/>
    </row>
    <row r="12" spans="1:25">
      <c r="A12" s="23"/>
      <c r="B12" s="23"/>
      <c r="C12" s="23"/>
      <c r="D12" s="23"/>
      <c r="E12" s="23"/>
      <c r="F12" s="23"/>
      <c r="G12" s="23"/>
      <c r="H12" s="31"/>
      <c r="I12" s="21"/>
      <c r="J12" s="23"/>
      <c r="K12" s="23"/>
      <c r="L12" s="24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1"/>
      <c r="X12" s="23"/>
      <c r="Y12" s="23"/>
    </row>
    <row r="13" spans="1:25">
      <c r="A13" s="23"/>
      <c r="B13" s="23"/>
      <c r="C13" s="23"/>
      <c r="D13" s="23"/>
      <c r="E13" s="23"/>
      <c r="F13" s="23"/>
      <c r="G13" s="23"/>
      <c r="H13" s="31"/>
      <c r="I13" s="21"/>
      <c r="J13" s="23"/>
      <c r="K13" s="23"/>
      <c r="L13" s="24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1"/>
      <c r="X13" s="23"/>
      <c r="Y13" s="23"/>
    </row>
    <row r="14" spans="1:25">
      <c r="A14" s="23"/>
      <c r="B14" s="23"/>
      <c r="C14" s="23"/>
      <c r="D14" s="23"/>
      <c r="E14" s="23"/>
      <c r="F14" s="23"/>
      <c r="G14" s="23"/>
      <c r="H14" s="31"/>
      <c r="I14" s="21"/>
      <c r="J14" s="23"/>
      <c r="K14" s="23"/>
      <c r="L14" s="24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1"/>
      <c r="X14" s="23"/>
      <c r="Y14" s="23"/>
    </row>
    <row r="15" spans="1:25">
      <c r="A15" s="23"/>
      <c r="B15" s="23"/>
      <c r="C15" s="23"/>
      <c r="D15" s="23"/>
      <c r="E15" s="23"/>
      <c r="F15" s="23"/>
      <c r="G15" s="23"/>
      <c r="H15" s="31"/>
      <c r="I15" s="21"/>
      <c r="J15" s="23"/>
      <c r="K15" s="23"/>
      <c r="L15" s="24"/>
      <c r="M15" s="21"/>
      <c r="N15" s="23"/>
      <c r="O15" s="23"/>
      <c r="P15" s="23"/>
      <c r="Q15" s="23"/>
      <c r="R15" s="23"/>
      <c r="S15" s="23"/>
      <c r="T15" s="23"/>
      <c r="U15" s="23"/>
      <c r="V15" s="23"/>
      <c r="W15" s="21"/>
      <c r="X15" s="23"/>
      <c r="Y15" s="23"/>
    </row>
    <row r="16" spans="1:25">
      <c r="A16" s="23"/>
      <c r="B16" s="23"/>
      <c r="C16" s="23"/>
      <c r="D16" s="23"/>
      <c r="E16" s="23"/>
      <c r="F16" s="23"/>
      <c r="G16" s="23"/>
      <c r="H16" s="31"/>
      <c r="I16" s="21"/>
      <c r="J16" s="23"/>
      <c r="K16" s="23"/>
      <c r="L16" s="24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1"/>
      <c r="X16" s="23"/>
      <c r="Y16" s="23"/>
    </row>
    <row r="17" spans="1:25">
      <c r="A17" s="23"/>
      <c r="B17" s="23"/>
      <c r="C17" s="23"/>
      <c r="D17" s="23"/>
      <c r="E17" s="23"/>
      <c r="F17" s="23"/>
      <c r="G17" s="23"/>
      <c r="H17" s="31"/>
      <c r="I17" s="21"/>
      <c r="J17" s="23"/>
      <c r="K17" s="23"/>
      <c r="L17" s="24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1"/>
      <c r="X17" s="23"/>
      <c r="Y17" s="23"/>
    </row>
    <row r="18" spans="1:25">
      <c r="A18" s="23"/>
      <c r="B18" s="23"/>
      <c r="C18" s="23"/>
      <c r="D18" s="23"/>
      <c r="E18" s="23"/>
      <c r="F18" s="23"/>
      <c r="G18" s="23"/>
      <c r="H18" s="31"/>
      <c r="I18" s="21"/>
      <c r="J18" s="23"/>
      <c r="K18" s="23"/>
      <c r="L18" s="24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1"/>
      <c r="X18" s="23"/>
      <c r="Y18" s="23"/>
    </row>
    <row r="19" spans="1:25">
      <c r="A19" s="23"/>
      <c r="B19" s="23"/>
      <c r="C19" s="23"/>
      <c r="D19" s="23"/>
      <c r="E19" s="23"/>
      <c r="F19" s="23"/>
      <c r="G19" s="23"/>
      <c r="H19" s="31"/>
      <c r="I19" s="21"/>
      <c r="J19" s="23"/>
      <c r="K19" s="23"/>
      <c r="L19" s="24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1"/>
      <c r="X19" s="23"/>
      <c r="Y19" s="23"/>
    </row>
    <row r="20" spans="1:25">
      <c r="F20" s="23"/>
      <c r="G20" s="23"/>
      <c r="H20" s="31"/>
      <c r="I20" s="21"/>
      <c r="L20" s="24"/>
      <c r="W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/>
  <cols>
    <col min="1" max="7" width="11.625" style="3" customWidth="1"/>
    <col min="8" max="8" width="11.625" customWidth="1"/>
    <col min="9" max="15" width="11.625" style="3" customWidth="1"/>
    <col min="16" max="16" width="11.625" customWidth="1"/>
    <col min="17" max="18" width="11.625" style="3" customWidth="1"/>
    <col min="19" max="19" width="9" style="3" hidden="1" customWidth="1"/>
    <col min="20" max="16384" width="9" style="3" hidden="1"/>
  </cols>
  <sheetData>
    <row r="1" spans="1:18" ht="51">
      <c r="A1" s="22" t="s">
        <v>0</v>
      </c>
      <c r="B1" s="22" t="s">
        <v>1</v>
      </c>
      <c r="C1" s="22" t="s">
        <v>5</v>
      </c>
      <c r="D1" s="22" t="s">
        <v>3</v>
      </c>
      <c r="E1" s="22" t="s">
        <v>4</v>
      </c>
      <c r="F1" s="22" t="s">
        <v>1268</v>
      </c>
      <c r="G1" s="22" t="s">
        <v>12</v>
      </c>
      <c r="H1" s="22" t="s">
        <v>1269</v>
      </c>
      <c r="I1" s="22" t="s">
        <v>13</v>
      </c>
      <c r="J1" s="22" t="s">
        <v>14</v>
      </c>
      <c r="K1" s="22" t="s">
        <v>15</v>
      </c>
      <c r="L1" s="22" t="s">
        <v>17</v>
      </c>
      <c r="M1" s="22" t="s">
        <v>19</v>
      </c>
      <c r="N1" s="22" t="s">
        <v>20</v>
      </c>
      <c r="O1" s="22" t="s">
        <v>21</v>
      </c>
      <c r="P1" s="22" t="s">
        <v>22</v>
      </c>
      <c r="Q1" s="22" t="s">
        <v>24</v>
      </c>
      <c r="R1" s="22" t="s">
        <v>25</v>
      </c>
    </row>
    <row r="2" spans="1:1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  <c r="Q2" s="23"/>
      <c r="R2" s="23"/>
    </row>
    <row r="3" spans="1:1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1"/>
      <c r="Q3" s="23"/>
      <c r="R3" s="23"/>
    </row>
    <row r="4" spans="1:18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1"/>
      <c r="Q4" s="23"/>
      <c r="R4" s="23"/>
    </row>
    <row r="5" spans="1:18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1"/>
      <c r="Q6" s="23"/>
      <c r="R6" s="23"/>
    </row>
    <row r="7" spans="1:18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1"/>
      <c r="Q7" s="23"/>
      <c r="R7" s="23"/>
    </row>
    <row r="8" spans="1:18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"/>
      <c r="Q8" s="23"/>
      <c r="R8" s="23"/>
    </row>
    <row r="9" spans="1:1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1"/>
      <c r="Q9" s="23"/>
      <c r="R9" s="23"/>
    </row>
    <row r="10" spans="1:1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1"/>
      <c r="Q19" s="23"/>
      <c r="R19" s="23"/>
    </row>
    <row r="20" spans="1:18">
      <c r="C20" s="23"/>
      <c r="H20" s="23"/>
      <c r="P20" s="21"/>
    </row>
    <row r="21" spans="1:18" s="42" customFormat="1">
      <c r="C21" s="41"/>
    </row>
    <row r="22" spans="1:18">
      <c r="H22" s="3"/>
    </row>
    <row r="23" spans="1:18">
      <c r="H23" s="3"/>
    </row>
    <row r="24" spans="1:18">
      <c r="H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/>
  <cols>
    <col min="1" max="3" width="11.625" style="3" customWidth="1"/>
    <col min="4" max="6" width="11.625" customWidth="1"/>
    <col min="7" max="7" width="11.625" style="3" customWidth="1"/>
    <col min="8" max="8" width="9" style="3" hidden="1" customWidth="1"/>
    <col min="9" max="16384" width="9" style="3" hidden="1"/>
  </cols>
  <sheetData>
    <row r="1" spans="1:7" ht="38.25">
      <c r="A1" s="22" t="s">
        <v>1270</v>
      </c>
      <c r="B1" s="22" t="s">
        <v>1</v>
      </c>
      <c r="C1" s="22" t="s">
        <v>5</v>
      </c>
      <c r="D1" s="22" t="s">
        <v>1271</v>
      </c>
      <c r="E1" s="22" t="s">
        <v>1272</v>
      </c>
      <c r="F1" s="22" t="s">
        <v>1273</v>
      </c>
      <c r="G1" s="22" t="s">
        <v>25</v>
      </c>
    </row>
    <row r="2" spans="1:7">
      <c r="A2" s="23"/>
      <c r="B2" s="23"/>
      <c r="C2" s="24"/>
      <c r="D2" s="141"/>
      <c r="E2" s="41"/>
      <c r="F2" s="41"/>
      <c r="G2" s="30"/>
    </row>
    <row r="3" spans="1:7">
      <c r="A3" s="23"/>
      <c r="B3" s="23"/>
      <c r="C3" s="24"/>
      <c r="G3" s="23"/>
    </row>
    <row r="4" spans="1:7">
      <c r="A4" s="23"/>
      <c r="B4" s="23"/>
      <c r="C4" s="24"/>
      <c r="G4" s="23"/>
    </row>
    <row r="5" spans="1:7">
      <c r="A5" s="23"/>
      <c r="B5" s="23"/>
      <c r="C5" s="24"/>
      <c r="G5" s="23"/>
    </row>
    <row r="6" spans="1:7">
      <c r="A6" s="23"/>
      <c r="B6" s="23"/>
      <c r="C6" s="24"/>
      <c r="G6" s="23"/>
    </row>
    <row r="7" spans="1:7">
      <c r="A7" s="23"/>
      <c r="B7" s="23"/>
      <c r="C7" s="24"/>
      <c r="G7" s="23"/>
    </row>
    <row r="8" spans="1:7">
      <c r="A8" s="23"/>
      <c r="B8" s="23"/>
      <c r="C8" s="24"/>
      <c r="G8" s="23"/>
    </row>
    <row r="9" spans="1:7">
      <c r="A9" s="23"/>
      <c r="B9" s="23"/>
      <c r="C9" s="24"/>
      <c r="G9" s="23"/>
    </row>
    <row r="10" spans="1:7">
      <c r="A10" s="23"/>
      <c r="B10" s="23"/>
      <c r="C10" s="24"/>
      <c r="G10" s="23"/>
    </row>
    <row r="11" spans="1:7">
      <c r="A11" s="23"/>
      <c r="B11" s="23"/>
      <c r="C11" s="24"/>
      <c r="G11" s="23"/>
    </row>
    <row r="12" spans="1:7">
      <c r="A12" s="23"/>
      <c r="B12" s="23"/>
      <c r="C12" s="24"/>
      <c r="G12" s="23"/>
    </row>
    <row r="13" spans="1:7">
      <c r="A13" s="23"/>
      <c r="B13" s="23"/>
      <c r="C13" s="24"/>
      <c r="G13" s="23"/>
    </row>
    <row r="14" spans="1:7">
      <c r="A14" s="23"/>
      <c r="B14" s="23"/>
      <c r="C14" s="24"/>
      <c r="G14" s="23"/>
    </row>
    <row r="15" spans="1:7">
      <c r="A15" s="23"/>
      <c r="B15" s="23"/>
      <c r="C15" s="24"/>
      <c r="G15" s="23"/>
    </row>
    <row r="16" spans="1:7">
      <c r="A16" s="23"/>
      <c r="B16" s="23"/>
      <c r="C16" s="24"/>
      <c r="G16" s="23"/>
    </row>
    <row r="17" spans="1:7">
      <c r="A17" s="23"/>
      <c r="B17" s="23"/>
      <c r="C17" s="24"/>
      <c r="G17" s="23"/>
    </row>
    <row r="18" spans="1:7">
      <c r="A18" s="23"/>
      <c r="B18" s="23"/>
      <c r="C18" s="24"/>
      <c r="G18" s="23"/>
    </row>
    <row r="19" spans="1:7">
      <c r="A19" s="23"/>
      <c r="B19" s="23"/>
      <c r="C19" s="24"/>
      <c r="G19" s="23"/>
    </row>
    <row r="20" spans="1:7">
      <c r="C20" s="24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/>
  <cols>
    <col min="1" max="4" width="11.625" customWidth="1"/>
    <col min="5" max="5" width="11.625" style="5" customWidth="1"/>
    <col min="6" max="11" width="11.625" customWidth="1"/>
    <col min="12" max="12" width="11.625" style="3" customWidth="1"/>
    <col min="13" max="24" width="11.625" customWidth="1"/>
    <col min="25" max="26" width="11.625" style="5" customWidth="1"/>
    <col min="27" max="40" width="11.625" customWidth="1"/>
    <col min="41" max="41" width="9" hidden="1" customWidth="1"/>
    <col min="42" max="16384" width="9" hidden="1"/>
  </cols>
  <sheetData>
    <row r="1" spans="1:40" ht="51">
      <c r="A1" s="22" t="s">
        <v>0</v>
      </c>
      <c r="B1" s="22" t="s">
        <v>1</v>
      </c>
      <c r="C1" s="22" t="s">
        <v>2</v>
      </c>
      <c r="D1" s="22" t="s">
        <v>113</v>
      </c>
      <c r="E1" s="22" t="s">
        <v>114</v>
      </c>
      <c r="F1" s="22" t="s">
        <v>3</v>
      </c>
      <c r="G1" s="22" t="s">
        <v>4</v>
      </c>
      <c r="H1" s="22" t="s">
        <v>115</v>
      </c>
      <c r="I1" s="22" t="s">
        <v>5</v>
      </c>
      <c r="J1" s="22" t="s">
        <v>6</v>
      </c>
      <c r="K1" s="22" t="s">
        <v>7</v>
      </c>
      <c r="L1" s="22" t="s">
        <v>116</v>
      </c>
      <c r="M1" s="22" t="s">
        <v>117</v>
      </c>
      <c r="N1" s="22" t="s">
        <v>1268</v>
      </c>
      <c r="O1" s="22" t="s">
        <v>9</v>
      </c>
      <c r="P1" s="22" t="s">
        <v>10</v>
      </c>
      <c r="Q1" s="22" t="s">
        <v>118</v>
      </c>
      <c r="R1" s="22" t="s">
        <v>11</v>
      </c>
      <c r="S1" s="22" t="s">
        <v>12</v>
      </c>
      <c r="T1" s="22" t="s">
        <v>1269</v>
      </c>
      <c r="U1" s="22" t="s">
        <v>119</v>
      </c>
      <c r="V1" s="22" t="s">
        <v>13</v>
      </c>
      <c r="W1" s="22" t="s">
        <v>14</v>
      </c>
      <c r="X1" s="22" t="s">
        <v>15</v>
      </c>
      <c r="Y1" s="22" t="s">
        <v>120</v>
      </c>
      <c r="Z1" s="22" t="s">
        <v>121</v>
      </c>
      <c r="AA1" s="22" t="s">
        <v>1274</v>
      </c>
      <c r="AB1" s="22" t="s">
        <v>1275</v>
      </c>
      <c r="AC1" s="22" t="s">
        <v>1276</v>
      </c>
      <c r="AD1" s="22" t="s">
        <v>1277</v>
      </c>
      <c r="AE1" s="22" t="s">
        <v>1278</v>
      </c>
      <c r="AF1" s="22" t="s">
        <v>17</v>
      </c>
      <c r="AG1" s="22" t="s">
        <v>18</v>
      </c>
      <c r="AH1" s="22" t="s">
        <v>19</v>
      </c>
      <c r="AI1" s="22" t="s">
        <v>20</v>
      </c>
      <c r="AJ1" s="22" t="s">
        <v>21</v>
      </c>
      <c r="AK1" s="22" t="s">
        <v>122</v>
      </c>
      <c r="AL1" s="22" t="s">
        <v>22</v>
      </c>
      <c r="AM1" s="22" t="s">
        <v>24</v>
      </c>
      <c r="AN1" s="22" t="s">
        <v>25</v>
      </c>
    </row>
    <row r="2" spans="1:40">
      <c r="A2" s="30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3"/>
      <c r="N2" s="23"/>
      <c r="O2" s="23"/>
      <c r="P2" s="23"/>
      <c r="Q2" s="23"/>
      <c r="R2" s="21"/>
      <c r="S2" s="23"/>
      <c r="T2" s="23"/>
      <c r="U2" s="23"/>
      <c r="V2" s="23"/>
      <c r="W2" s="23"/>
      <c r="X2" s="23"/>
      <c r="Y2" s="21"/>
      <c r="Z2" s="24"/>
      <c r="AA2" s="23"/>
      <c r="AB2" s="23"/>
      <c r="AC2" s="24"/>
      <c r="AD2" s="24"/>
      <c r="AE2" s="23"/>
      <c r="AF2" s="23"/>
      <c r="AG2" s="23"/>
      <c r="AH2" s="23"/>
      <c r="AI2" s="23"/>
      <c r="AK2" s="40"/>
      <c r="AL2" s="23"/>
    </row>
    <row r="3" spans="1:40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3"/>
      <c r="N3" s="23"/>
      <c r="O3" s="23"/>
      <c r="P3" s="23"/>
      <c r="Q3" s="23"/>
      <c r="R3" s="21"/>
      <c r="S3" s="23"/>
      <c r="T3" s="23"/>
      <c r="U3" s="23"/>
      <c r="V3" s="23"/>
      <c r="W3" s="23"/>
      <c r="X3" s="23"/>
      <c r="Y3" s="21"/>
      <c r="Z3" s="21"/>
      <c r="AA3" s="23"/>
      <c r="AB3" s="23"/>
      <c r="AC3" s="41"/>
      <c r="AF3" s="23"/>
      <c r="AG3" s="24"/>
      <c r="AH3" s="23"/>
      <c r="AI3" s="23"/>
      <c r="AK3" s="23"/>
      <c r="AL3" s="23"/>
    </row>
    <row r="4" spans="1:40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O4" s="23"/>
      <c r="P4" s="23"/>
      <c r="Q4" s="23"/>
      <c r="R4" s="21"/>
      <c r="S4" s="23"/>
      <c r="T4" s="23"/>
      <c r="U4" s="23"/>
      <c r="V4" s="23"/>
      <c r="W4" s="23"/>
      <c r="X4" s="23"/>
      <c r="Y4" s="21"/>
      <c r="Z4" s="21"/>
      <c r="AA4" s="23"/>
      <c r="AB4" s="23"/>
      <c r="AD4" s="24"/>
      <c r="AE4" s="23"/>
      <c r="AF4" s="23"/>
      <c r="AG4" s="23"/>
      <c r="AH4" s="23"/>
      <c r="AI4" s="23"/>
      <c r="AK4" s="23"/>
      <c r="AL4" s="23"/>
    </row>
    <row r="5" spans="1:40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3"/>
      <c r="Q5" s="23"/>
      <c r="R5" s="21"/>
      <c r="S5" s="23"/>
      <c r="T5" s="23"/>
      <c r="U5" s="23"/>
      <c r="V5" s="23"/>
      <c r="W5" s="23"/>
      <c r="X5" s="23"/>
      <c r="Y5" s="21"/>
      <c r="Z5" s="21"/>
      <c r="AA5" s="23"/>
      <c r="AB5" s="23"/>
      <c r="AD5" s="24"/>
      <c r="AE5" s="23"/>
      <c r="AF5" s="23"/>
      <c r="AG5" s="23"/>
      <c r="AH5" s="23"/>
      <c r="AI5" s="23"/>
      <c r="AK5" s="23"/>
      <c r="AL5" s="23"/>
    </row>
    <row r="6" spans="1:40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3"/>
      <c r="Q6" s="23"/>
      <c r="R6" s="21"/>
      <c r="S6" s="23"/>
      <c r="T6" s="23"/>
      <c r="U6" s="23"/>
      <c r="V6" s="23"/>
      <c r="W6" s="23"/>
      <c r="X6" s="23"/>
      <c r="Y6" s="21"/>
      <c r="Z6" s="21"/>
      <c r="AA6" s="23"/>
      <c r="AB6" s="23"/>
      <c r="AD6" s="24"/>
      <c r="AE6" s="23"/>
      <c r="AF6" s="23"/>
      <c r="AG6" s="23"/>
      <c r="AH6" s="23"/>
      <c r="AI6" s="23"/>
      <c r="AK6" s="23"/>
      <c r="AL6" s="23"/>
    </row>
    <row r="7" spans="1:40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3"/>
      <c r="Q7" s="23"/>
      <c r="R7" s="21"/>
      <c r="S7" s="23"/>
      <c r="T7" s="23"/>
      <c r="U7" s="23"/>
      <c r="V7" s="23"/>
      <c r="W7" s="23"/>
      <c r="X7" s="23"/>
      <c r="Y7" s="21"/>
      <c r="Z7" s="21"/>
      <c r="AA7" s="23"/>
      <c r="AB7" s="23"/>
      <c r="AD7" s="24"/>
      <c r="AE7" s="23"/>
      <c r="AF7" s="23"/>
      <c r="AG7" s="23"/>
      <c r="AH7" s="23"/>
      <c r="AI7" s="23"/>
      <c r="AK7" s="23"/>
      <c r="AL7" s="23"/>
    </row>
    <row r="8" spans="1:40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3"/>
      <c r="Q8" s="23"/>
      <c r="R8" s="21"/>
      <c r="S8" s="23"/>
      <c r="T8" s="23"/>
      <c r="U8" s="23"/>
      <c r="V8" s="23"/>
      <c r="W8" s="23"/>
      <c r="X8" s="23"/>
      <c r="Y8" s="21"/>
      <c r="Z8" s="21"/>
      <c r="AA8" s="23"/>
      <c r="AB8" s="23"/>
      <c r="AD8" s="24"/>
      <c r="AE8" s="23"/>
      <c r="AF8" s="23"/>
      <c r="AG8" s="23"/>
      <c r="AH8" s="23"/>
      <c r="AI8" s="23"/>
      <c r="AK8" s="23"/>
      <c r="AL8" s="23"/>
    </row>
    <row r="9" spans="1:40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3"/>
      <c r="Q9" s="23"/>
      <c r="R9" s="21"/>
      <c r="S9" s="23"/>
      <c r="T9" s="23"/>
      <c r="U9" s="23"/>
      <c r="V9" s="23"/>
      <c r="W9" s="23"/>
      <c r="X9" s="23"/>
      <c r="Y9" s="21"/>
      <c r="Z9" s="21"/>
      <c r="AA9" s="23"/>
      <c r="AB9" s="23"/>
      <c r="AD9" s="24"/>
      <c r="AE9" s="23"/>
      <c r="AF9" s="23"/>
      <c r="AG9" s="23"/>
      <c r="AH9" s="23"/>
      <c r="AL9" s="23"/>
    </row>
    <row r="10" spans="1:40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3"/>
      <c r="Q10" s="23"/>
      <c r="R10" s="21"/>
      <c r="S10" s="23"/>
      <c r="T10" s="23"/>
      <c r="U10" s="23"/>
      <c r="V10" s="23"/>
      <c r="W10" s="23"/>
      <c r="X10" s="23"/>
      <c r="Y10" s="21"/>
      <c r="Z10" s="21"/>
      <c r="AA10" s="23"/>
      <c r="AB10" s="23"/>
      <c r="AD10" s="24"/>
      <c r="AE10" s="23"/>
      <c r="AF10" s="23"/>
      <c r="AG10" s="23"/>
      <c r="AH10" s="23"/>
      <c r="AL10" s="23"/>
    </row>
    <row r="11" spans="1:40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3"/>
      <c r="Q11" s="23"/>
      <c r="R11" s="21"/>
      <c r="S11" s="23"/>
      <c r="T11" s="23"/>
      <c r="U11" s="23"/>
      <c r="V11" s="23"/>
      <c r="W11" s="23"/>
      <c r="X11" s="23"/>
      <c r="Y11" s="21"/>
      <c r="Z11" s="21"/>
      <c r="AA11" s="23"/>
      <c r="AB11" s="23"/>
      <c r="AD11" s="24"/>
      <c r="AE11" s="23"/>
      <c r="AF11" s="23"/>
      <c r="AG11" s="23"/>
      <c r="AH11" s="23"/>
      <c r="AI11" s="23"/>
      <c r="AK11" s="23"/>
      <c r="AL11" s="23"/>
    </row>
    <row r="12" spans="1:40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3"/>
      <c r="Q12" s="23"/>
      <c r="R12" s="21"/>
      <c r="S12" s="23"/>
      <c r="T12" s="23"/>
      <c r="U12" s="23"/>
      <c r="V12" s="23"/>
      <c r="W12" s="23"/>
      <c r="X12" s="23"/>
      <c r="Y12" s="21"/>
      <c r="Z12" s="21"/>
      <c r="AA12" s="23"/>
      <c r="AB12" s="23"/>
      <c r="AD12" s="24"/>
      <c r="AE12" s="23"/>
      <c r="AF12" s="23"/>
      <c r="AG12" s="23"/>
      <c r="AH12" s="23"/>
      <c r="AI12" s="23"/>
      <c r="AK12" s="23"/>
      <c r="AL12" s="23"/>
    </row>
    <row r="13" spans="1:40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3"/>
      <c r="Q13" s="23"/>
      <c r="R13" s="21"/>
      <c r="S13" s="23"/>
      <c r="T13" s="23"/>
      <c r="U13" s="23"/>
      <c r="V13" s="23"/>
      <c r="W13" s="23"/>
      <c r="X13" s="23"/>
      <c r="Y13" s="21"/>
      <c r="Z13" s="21"/>
      <c r="AA13" s="23"/>
      <c r="AB13" s="23"/>
      <c r="AD13" s="24"/>
      <c r="AE13" s="23"/>
      <c r="AF13" s="23"/>
      <c r="AG13" s="23"/>
      <c r="AH13" s="23"/>
      <c r="AI13" s="23"/>
      <c r="AK13" s="23"/>
      <c r="AL13" s="23"/>
    </row>
    <row r="14" spans="1:40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3"/>
      <c r="Q14" s="23"/>
      <c r="R14" s="21"/>
      <c r="S14" s="23"/>
      <c r="T14" s="23"/>
      <c r="U14" s="23"/>
      <c r="V14" s="23"/>
      <c r="W14" s="23"/>
      <c r="X14" s="23"/>
      <c r="Y14" s="21"/>
      <c r="Z14" s="21"/>
      <c r="AA14" s="23"/>
      <c r="AB14" s="23"/>
      <c r="AD14" s="24"/>
      <c r="AE14" s="23"/>
      <c r="AF14" s="23"/>
      <c r="AG14" s="23"/>
      <c r="AH14" s="23"/>
      <c r="AI14" s="23"/>
      <c r="AK14" s="23"/>
      <c r="AL14" s="23"/>
    </row>
    <row r="15" spans="1:40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3"/>
      <c r="Q15" s="23"/>
      <c r="R15" s="21"/>
      <c r="S15" s="23"/>
      <c r="T15" s="23"/>
      <c r="U15" s="23"/>
      <c r="V15" s="23"/>
      <c r="W15" s="23"/>
      <c r="X15" s="23"/>
      <c r="Y15" s="21"/>
      <c r="Z15" s="21"/>
      <c r="AA15" s="23"/>
      <c r="AB15" s="23"/>
      <c r="AD15" s="24"/>
      <c r="AE15" s="23"/>
      <c r="AF15" s="23"/>
      <c r="AG15" s="23"/>
      <c r="AH15" s="23"/>
      <c r="AI15" s="23"/>
      <c r="AK15" s="23"/>
      <c r="AL15" s="23"/>
    </row>
    <row r="16" spans="1:40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3"/>
      <c r="Q16" s="23"/>
      <c r="R16" s="21"/>
      <c r="S16" s="23"/>
      <c r="T16" s="23"/>
      <c r="U16" s="23"/>
      <c r="V16" s="23"/>
      <c r="W16" s="23"/>
      <c r="X16" s="23"/>
      <c r="Y16" s="21"/>
      <c r="Z16" s="21"/>
      <c r="AA16" s="23"/>
      <c r="AB16" s="23"/>
      <c r="AD16" s="24"/>
      <c r="AE16" s="23"/>
      <c r="AF16" s="23"/>
      <c r="AG16" s="23"/>
      <c r="AH16" s="23"/>
      <c r="AI16" s="23"/>
      <c r="AK16" s="23"/>
      <c r="AL16" s="23"/>
    </row>
    <row r="17" spans="1:3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3"/>
      <c r="Q17" s="23"/>
      <c r="R17" s="21"/>
      <c r="S17" s="23"/>
      <c r="T17" s="23"/>
      <c r="U17" s="23"/>
      <c r="V17" s="23"/>
      <c r="W17" s="23"/>
      <c r="X17" s="23"/>
      <c r="Y17" s="21"/>
      <c r="Z17" s="21"/>
      <c r="AA17" s="23"/>
      <c r="AB17" s="23"/>
      <c r="AD17" s="24"/>
      <c r="AE17" s="23"/>
      <c r="AF17" s="23"/>
      <c r="AG17" s="23"/>
      <c r="AH17" s="23"/>
      <c r="AI17" s="23"/>
      <c r="AK17" s="23"/>
      <c r="AL17" s="23"/>
    </row>
    <row r="18" spans="1:3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3"/>
      <c r="Q18" s="23"/>
      <c r="R18" s="21"/>
      <c r="S18" s="23"/>
      <c r="T18" s="23"/>
      <c r="U18" s="23"/>
      <c r="V18" s="23"/>
      <c r="W18" s="23"/>
      <c r="X18" s="23"/>
      <c r="Y18" s="21"/>
      <c r="Z18" s="21"/>
      <c r="AA18" s="23"/>
      <c r="AB18" s="23"/>
      <c r="AD18" s="24"/>
      <c r="AE18" s="23"/>
      <c r="AF18" s="23"/>
      <c r="AG18" s="23"/>
      <c r="AH18" s="23"/>
      <c r="AI18" s="23"/>
      <c r="AK18" s="23"/>
      <c r="AL18" s="23"/>
    </row>
    <row r="19" spans="1:3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3"/>
      <c r="Q19" s="23"/>
      <c r="R19" s="21"/>
      <c r="S19" s="23"/>
      <c r="T19" s="23"/>
      <c r="U19" s="23"/>
      <c r="V19" s="23"/>
      <c r="W19" s="23"/>
      <c r="X19" s="23"/>
      <c r="Y19" s="21"/>
      <c r="Z19" s="21"/>
      <c r="AA19" s="23"/>
      <c r="AB19" s="23"/>
      <c r="AD19" s="24"/>
      <c r="AE19" s="23"/>
      <c r="AF19" s="23"/>
      <c r="AG19" s="23"/>
      <c r="AH19" s="23"/>
      <c r="AI19" s="23"/>
      <c r="AK19" s="23"/>
      <c r="AL19" s="23"/>
    </row>
    <row r="20" spans="1:38">
      <c r="E20" s="21"/>
      <c r="H20" s="21"/>
      <c r="I20" s="23"/>
      <c r="J20" s="21"/>
      <c r="K20" s="21"/>
      <c r="L20" s="23"/>
      <c r="M20" s="23"/>
      <c r="P20" s="23"/>
      <c r="Q20" s="23"/>
      <c r="T20" s="23"/>
      <c r="U20" s="23"/>
      <c r="Y20" s="21"/>
      <c r="Z20" s="21"/>
      <c r="AA20" s="23"/>
      <c r="AB20" s="23"/>
      <c r="AL20" s="23"/>
    </row>
    <row r="21" spans="1:38">
      <c r="Y21" s="45"/>
      <c r="AL21" s="3"/>
    </row>
    <row r="22" spans="1:38">
      <c r="T22" s="3"/>
      <c r="U22" s="3"/>
      <c r="AL22" s="3"/>
    </row>
    <row r="23" spans="1:38">
      <c r="T23" s="3"/>
      <c r="U23" s="3"/>
    </row>
    <row r="24" spans="1:38">
      <c r="T24" s="3"/>
      <c r="U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topLeftCell="H1" workbookViewId="0">
      <selection activeCell="V9" sqref="V9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3" width="11.625" style="3" customWidth="1"/>
    <col min="24" max="25" width="11.625" style="5" customWidth="1"/>
    <col min="26" max="38" width="11.625" style="3" customWidth="1"/>
    <col min="39" max="39" width="9" style="3" hidden="1" customWidth="1"/>
    <col min="40" max="16384" width="9" style="3" hidden="1"/>
  </cols>
  <sheetData>
    <row r="1" spans="1:38" ht="51">
      <c r="A1" s="22" t="s">
        <v>0</v>
      </c>
      <c r="B1" s="22" t="s">
        <v>1</v>
      </c>
      <c r="C1" s="22" t="s">
        <v>2</v>
      </c>
      <c r="D1" s="22" t="s">
        <v>113</v>
      </c>
      <c r="E1" s="22" t="s">
        <v>114</v>
      </c>
      <c r="F1" s="22" t="s">
        <v>3</v>
      </c>
      <c r="G1" s="22" t="s">
        <v>4</v>
      </c>
      <c r="H1" s="22" t="s">
        <v>115</v>
      </c>
      <c r="I1" s="22" t="s">
        <v>5</v>
      </c>
      <c r="J1" s="22" t="s">
        <v>6</v>
      </c>
      <c r="K1" s="22" t="s">
        <v>7</v>
      </c>
      <c r="L1" s="22" t="s">
        <v>123</v>
      </c>
      <c r="M1" s="22" t="s">
        <v>116</v>
      </c>
      <c r="N1" s="22" t="s">
        <v>117</v>
      </c>
      <c r="O1" s="180" t="s">
        <v>1268</v>
      </c>
      <c r="P1" s="22" t="s">
        <v>9</v>
      </c>
      <c r="Q1" s="22" t="s">
        <v>10</v>
      </c>
      <c r="R1" s="22" t="s">
        <v>118</v>
      </c>
      <c r="S1" s="22" t="s">
        <v>11</v>
      </c>
      <c r="T1" s="22" t="s">
        <v>12</v>
      </c>
      <c r="U1" s="22" t="s">
        <v>13</v>
      </c>
      <c r="V1" s="167" t="s">
        <v>15</v>
      </c>
      <c r="W1" s="167" t="s">
        <v>14</v>
      </c>
      <c r="X1" s="22" t="s">
        <v>120</v>
      </c>
      <c r="Y1" s="22" t="s">
        <v>121</v>
      </c>
      <c r="Z1" s="22" t="s">
        <v>1274</v>
      </c>
      <c r="AA1" s="22" t="s">
        <v>1275</v>
      </c>
      <c r="AB1" s="180" t="s">
        <v>1277</v>
      </c>
      <c r="AC1" s="180" t="s">
        <v>1278</v>
      </c>
      <c r="AD1" s="22" t="s">
        <v>17</v>
      </c>
      <c r="AE1" s="165" t="s">
        <v>18</v>
      </c>
      <c r="AF1" s="171" t="s">
        <v>19</v>
      </c>
      <c r="AG1" s="22" t="s">
        <v>20</v>
      </c>
      <c r="AH1" s="22" t="s">
        <v>21</v>
      </c>
      <c r="AI1" s="22" t="s">
        <v>122</v>
      </c>
      <c r="AJ1" s="22" t="s">
        <v>22</v>
      </c>
      <c r="AK1" s="167" t="s">
        <v>24</v>
      </c>
      <c r="AL1" s="167" t="s">
        <v>25</v>
      </c>
    </row>
    <row r="2" spans="1:38">
      <c r="A2" s="3">
        <v>418</v>
      </c>
      <c r="B2" s="23">
        <v>418</v>
      </c>
      <c r="C2" s="23" t="s">
        <v>1279</v>
      </c>
      <c r="D2" s="23" t="s">
        <v>1280</v>
      </c>
      <c r="E2" s="21" t="s">
        <v>126</v>
      </c>
      <c r="F2" s="23" t="s">
        <v>1281</v>
      </c>
      <c r="G2" s="23" t="s">
        <v>1282</v>
      </c>
      <c r="H2" s="23" t="s">
        <v>129</v>
      </c>
      <c r="I2" s="23" t="s">
        <v>130</v>
      </c>
      <c r="J2" s="21" t="s">
        <v>30</v>
      </c>
      <c r="K2" s="21" t="s">
        <v>30</v>
      </c>
      <c r="L2" s="23" t="s">
        <v>639</v>
      </c>
      <c r="M2" s="23" t="s">
        <v>194</v>
      </c>
      <c r="N2" s="23" t="s">
        <v>133</v>
      </c>
      <c r="O2" s="181" t="s">
        <v>1283</v>
      </c>
      <c r="P2" s="23" t="s">
        <v>392</v>
      </c>
      <c r="Q2" s="23" t="s">
        <v>392</v>
      </c>
      <c r="R2" s="23" t="s">
        <v>392</v>
      </c>
      <c r="S2" s="21" t="s">
        <v>34</v>
      </c>
      <c r="T2" s="159">
        <v>0.01</v>
      </c>
      <c r="U2" s="23" t="s">
        <v>1284</v>
      </c>
      <c r="V2" s="174">
        <v>0</v>
      </c>
      <c r="W2" s="168">
        <v>0</v>
      </c>
      <c r="X2" s="21" t="s">
        <v>138</v>
      </c>
      <c r="Y2" s="31" t="s">
        <v>1285</v>
      </c>
      <c r="Z2" s="23" t="s">
        <v>1286</v>
      </c>
      <c r="AA2" s="23" t="s">
        <v>1287</v>
      </c>
      <c r="AB2" s="182" t="s">
        <v>1288</v>
      </c>
      <c r="AC2" s="181" t="s">
        <v>1288</v>
      </c>
      <c r="AD2" s="159">
        <v>2074937.02</v>
      </c>
      <c r="AE2" s="173">
        <v>1</v>
      </c>
      <c r="AF2" s="175">
        <v>0</v>
      </c>
      <c r="AG2" s="159">
        <v>0</v>
      </c>
      <c r="AH2" s="23"/>
      <c r="AI2" s="40"/>
      <c r="AJ2" s="24" t="s">
        <v>36</v>
      </c>
      <c r="AK2" s="168">
        <v>6.1663668578004102E-8</v>
      </c>
      <c r="AL2" s="168">
        <v>9.3691642885324588E-12</v>
      </c>
    </row>
    <row r="3" spans="1:38">
      <c r="A3" s="23">
        <v>418</v>
      </c>
      <c r="B3" s="23">
        <v>418</v>
      </c>
      <c r="C3" s="23" t="s">
        <v>1289</v>
      </c>
      <c r="D3" s="23" t="s">
        <v>1290</v>
      </c>
      <c r="E3" s="21" t="s">
        <v>126</v>
      </c>
      <c r="F3" s="23" t="s">
        <v>1291</v>
      </c>
      <c r="G3" s="23" t="s">
        <v>1292</v>
      </c>
      <c r="H3" s="23" t="s">
        <v>129</v>
      </c>
      <c r="I3" s="23" t="s">
        <v>148</v>
      </c>
      <c r="J3" s="21" t="s">
        <v>30</v>
      </c>
      <c r="K3" s="21" t="s">
        <v>30</v>
      </c>
      <c r="L3" s="23" t="s">
        <v>639</v>
      </c>
      <c r="M3" s="23" t="s">
        <v>689</v>
      </c>
      <c r="N3" s="23" t="s">
        <v>133</v>
      </c>
      <c r="O3" s="181" t="s">
        <v>1293</v>
      </c>
      <c r="P3" s="23" t="s">
        <v>392</v>
      </c>
      <c r="Q3" s="23" t="s">
        <v>392</v>
      </c>
      <c r="R3" s="23" t="s">
        <v>392</v>
      </c>
      <c r="S3" s="21" t="s">
        <v>34</v>
      </c>
      <c r="T3" s="159">
        <v>0</v>
      </c>
      <c r="U3" s="23" t="s">
        <v>1294</v>
      </c>
      <c r="V3" s="174">
        <v>0</v>
      </c>
      <c r="W3" s="168">
        <v>0</v>
      </c>
      <c r="X3" s="21" t="s">
        <v>1295</v>
      </c>
      <c r="Y3" s="21" t="s">
        <v>1285</v>
      </c>
      <c r="Z3" s="23" t="s">
        <v>1286</v>
      </c>
      <c r="AA3" s="23" t="s">
        <v>1287</v>
      </c>
      <c r="AB3" s="182" t="s">
        <v>1288</v>
      </c>
      <c r="AC3" s="181" t="s">
        <v>1288</v>
      </c>
      <c r="AD3" s="159">
        <v>21986.77</v>
      </c>
      <c r="AE3" s="173">
        <v>1</v>
      </c>
      <c r="AF3" s="175">
        <v>0</v>
      </c>
      <c r="AG3" s="159">
        <v>0</v>
      </c>
      <c r="AH3" s="23"/>
      <c r="AI3" s="23"/>
      <c r="AJ3" s="24" t="s">
        <v>36</v>
      </c>
      <c r="AK3" s="168">
        <v>6.53410144651428E-10</v>
      </c>
      <c r="AL3" s="168">
        <v>9.9278994166375598E-14</v>
      </c>
    </row>
    <row r="4" spans="1:38">
      <c r="A4" s="23">
        <v>418</v>
      </c>
      <c r="B4" s="23">
        <v>418</v>
      </c>
      <c r="C4" s="23" t="s">
        <v>1289</v>
      </c>
      <c r="D4" s="23" t="s">
        <v>1290</v>
      </c>
      <c r="E4" s="21" t="s">
        <v>126</v>
      </c>
      <c r="F4" s="23" t="s">
        <v>1296</v>
      </c>
      <c r="G4" s="23" t="s">
        <v>1297</v>
      </c>
      <c r="H4" s="23" t="s">
        <v>129</v>
      </c>
      <c r="I4" s="23" t="s">
        <v>130</v>
      </c>
      <c r="J4" s="21" t="s">
        <v>30</v>
      </c>
      <c r="K4" s="21" t="s">
        <v>30</v>
      </c>
      <c r="L4" s="23" t="s">
        <v>639</v>
      </c>
      <c r="M4" s="23" t="s">
        <v>689</v>
      </c>
      <c r="N4" s="23" t="s">
        <v>133</v>
      </c>
      <c r="O4" s="182" t="s">
        <v>1293</v>
      </c>
      <c r="P4" s="23" t="s">
        <v>392</v>
      </c>
      <c r="Q4" s="23" t="s">
        <v>392</v>
      </c>
      <c r="R4" s="23" t="s">
        <v>392</v>
      </c>
      <c r="S4" s="23" t="s">
        <v>34</v>
      </c>
      <c r="T4" s="159">
        <v>0</v>
      </c>
      <c r="U4" s="23" t="s">
        <v>1294</v>
      </c>
      <c r="V4" s="174">
        <v>0</v>
      </c>
      <c r="W4" s="168">
        <v>0</v>
      </c>
      <c r="X4" s="21" t="s">
        <v>1295</v>
      </c>
      <c r="Y4" s="21" t="s">
        <v>1285</v>
      </c>
      <c r="Z4" s="23" t="s">
        <v>1286</v>
      </c>
      <c r="AA4" s="23" t="s">
        <v>1287</v>
      </c>
      <c r="AB4" s="182" t="s">
        <v>1288</v>
      </c>
      <c r="AC4" s="182" t="s">
        <v>1288</v>
      </c>
      <c r="AD4" s="156">
        <v>16075.58</v>
      </c>
      <c r="AE4" s="173">
        <v>1</v>
      </c>
      <c r="AF4" s="175">
        <v>0</v>
      </c>
      <c r="AG4" s="159">
        <v>0</v>
      </c>
      <c r="AH4" s="23"/>
      <c r="AI4" s="23"/>
      <c r="AJ4" s="24" t="s">
        <v>36</v>
      </c>
      <c r="AK4" s="168">
        <v>4.7773943390300704E-10</v>
      </c>
      <c r="AL4" s="168">
        <v>7.2587624878101907E-14</v>
      </c>
    </row>
    <row r="5" spans="1:38">
      <c r="A5" s="23">
        <v>418</v>
      </c>
      <c r="B5" s="23">
        <v>418</v>
      </c>
      <c r="C5" s="23" t="s">
        <v>1298</v>
      </c>
      <c r="D5" s="23" t="s">
        <v>1299</v>
      </c>
      <c r="E5" s="21" t="s">
        <v>126</v>
      </c>
      <c r="F5" s="23" t="s">
        <v>1300</v>
      </c>
      <c r="G5" s="23" t="s">
        <v>1301</v>
      </c>
      <c r="H5" s="23" t="s">
        <v>129</v>
      </c>
      <c r="I5" s="23" t="s">
        <v>130</v>
      </c>
      <c r="J5" s="21" t="s">
        <v>30</v>
      </c>
      <c r="K5" s="21" t="s">
        <v>30</v>
      </c>
      <c r="L5" s="23" t="s">
        <v>1302</v>
      </c>
      <c r="M5" s="23" t="s">
        <v>694</v>
      </c>
      <c r="N5" s="23" t="s">
        <v>133</v>
      </c>
      <c r="O5" s="181" t="s">
        <v>1303</v>
      </c>
      <c r="P5" s="23" t="s">
        <v>288</v>
      </c>
      <c r="Q5" s="23" t="s">
        <v>135</v>
      </c>
      <c r="R5" s="23" t="s">
        <v>136</v>
      </c>
      <c r="S5" s="21" t="s">
        <v>34</v>
      </c>
      <c r="T5" s="159">
        <v>0.56999999999999995</v>
      </c>
      <c r="U5" s="23" t="s">
        <v>1304</v>
      </c>
      <c r="V5" s="174">
        <v>2.87E-2</v>
      </c>
      <c r="W5" s="168">
        <v>5.6000000000000001E-2</v>
      </c>
      <c r="X5" s="21" t="s">
        <v>138</v>
      </c>
      <c r="Y5" s="21" t="s">
        <v>133</v>
      </c>
      <c r="Z5" s="23" t="s">
        <v>1305</v>
      </c>
      <c r="AA5" s="23" t="s">
        <v>1306</v>
      </c>
      <c r="AB5" s="182" t="s">
        <v>1288</v>
      </c>
      <c r="AC5" s="181" t="s">
        <v>1288</v>
      </c>
      <c r="AD5" s="159">
        <v>232464.56</v>
      </c>
      <c r="AE5" s="173">
        <v>1</v>
      </c>
      <c r="AF5" s="175">
        <v>144.75</v>
      </c>
      <c r="AG5" s="156">
        <v>336.49200000000002</v>
      </c>
      <c r="AJ5" s="24" t="s">
        <v>36</v>
      </c>
      <c r="AK5" s="168">
        <v>0.99999945794975598</v>
      </c>
      <c r="AL5" s="168">
        <v>1.5193969846478999E-4</v>
      </c>
    </row>
    <row r="6" spans="1:38">
      <c r="A6" s="23">
        <v>418</v>
      </c>
      <c r="B6" s="23">
        <v>418</v>
      </c>
      <c r="C6" s="23" t="s">
        <v>1307</v>
      </c>
      <c r="D6" s="23" t="s">
        <v>1308</v>
      </c>
      <c r="E6" s="21" t="s">
        <v>126</v>
      </c>
      <c r="F6" s="23" t="s">
        <v>1307</v>
      </c>
      <c r="G6" s="23" t="s">
        <v>1309</v>
      </c>
      <c r="H6" s="23" t="s">
        <v>33</v>
      </c>
      <c r="I6" s="23" t="s">
        <v>130</v>
      </c>
      <c r="J6" s="21" t="s">
        <v>30</v>
      </c>
      <c r="K6" s="21" t="s">
        <v>30</v>
      </c>
      <c r="L6" s="23" t="s">
        <v>639</v>
      </c>
      <c r="M6" s="23" t="s">
        <v>1310</v>
      </c>
      <c r="N6" s="23" t="s">
        <v>133</v>
      </c>
      <c r="O6" s="181" t="s">
        <v>1311</v>
      </c>
      <c r="P6" s="23" t="s">
        <v>392</v>
      </c>
      <c r="Q6" s="23" t="s">
        <v>392</v>
      </c>
      <c r="R6" s="23" t="s">
        <v>392</v>
      </c>
      <c r="S6" s="21" t="s">
        <v>34</v>
      </c>
      <c r="T6" s="159">
        <v>0.01</v>
      </c>
      <c r="U6" s="23" t="s">
        <v>1312</v>
      </c>
      <c r="V6" s="174">
        <v>0</v>
      </c>
      <c r="W6" s="168">
        <v>0</v>
      </c>
      <c r="X6" s="21" t="s">
        <v>138</v>
      </c>
      <c r="Y6" s="21" t="s">
        <v>1285</v>
      </c>
      <c r="Z6" s="23" t="s">
        <v>1286</v>
      </c>
      <c r="AA6" s="23" t="s">
        <v>1287</v>
      </c>
      <c r="AB6" s="182" t="s">
        <v>1288</v>
      </c>
      <c r="AC6" s="181" t="s">
        <v>1288</v>
      </c>
      <c r="AD6" s="159">
        <v>161265.92000000001</v>
      </c>
      <c r="AE6" s="173">
        <v>1</v>
      </c>
      <c r="AF6" s="175">
        <v>0</v>
      </c>
      <c r="AG6" s="156">
        <v>0</v>
      </c>
      <c r="AJ6" s="24" t="s">
        <v>36</v>
      </c>
      <c r="AK6" s="168">
        <v>4.7925542548789902E-7</v>
      </c>
      <c r="AL6" s="168">
        <v>7.2817964307241092E-11</v>
      </c>
    </row>
    <row r="7" spans="1:38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3"/>
      <c r="N7" s="23"/>
      <c r="O7" s="23"/>
      <c r="P7" s="23"/>
      <c r="Q7" s="23"/>
      <c r="R7" s="23"/>
      <c r="S7" s="21"/>
      <c r="T7" s="23"/>
      <c r="U7" s="23"/>
      <c r="V7" s="23"/>
      <c r="X7" s="21"/>
      <c r="Y7" s="21"/>
      <c r="Z7" s="23"/>
      <c r="AA7" s="23"/>
      <c r="AC7" s="23"/>
      <c r="AD7" s="23"/>
      <c r="AE7" s="23"/>
      <c r="AF7" s="23"/>
      <c r="AG7" s="23"/>
      <c r="AH7" s="23"/>
      <c r="AI7" s="23"/>
      <c r="AJ7" s="24"/>
    </row>
    <row r="8" spans="1:3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3"/>
      <c r="R8" s="23"/>
      <c r="S8" s="21"/>
      <c r="T8" s="23"/>
      <c r="U8" s="23"/>
      <c r="V8" s="23"/>
      <c r="X8" s="21"/>
      <c r="Y8" s="21"/>
      <c r="Z8" s="23"/>
      <c r="AA8" s="23"/>
      <c r="AC8" s="23"/>
      <c r="AD8" s="23"/>
      <c r="AE8" s="23"/>
      <c r="AF8" s="23"/>
      <c r="AG8" s="23"/>
      <c r="AH8" s="23"/>
      <c r="AI8" s="23"/>
      <c r="AJ8" s="24"/>
    </row>
    <row r="9" spans="1:3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3"/>
      <c r="R9" s="23"/>
      <c r="S9" s="21"/>
      <c r="T9" s="23"/>
      <c r="U9" s="23"/>
      <c r="V9" s="23"/>
      <c r="X9" s="21"/>
      <c r="Y9" s="21"/>
      <c r="Z9" s="23"/>
      <c r="AA9" s="23"/>
      <c r="AC9" s="23"/>
      <c r="AD9" s="23"/>
      <c r="AE9" s="23"/>
      <c r="AF9" s="23"/>
      <c r="AG9" s="23"/>
      <c r="AH9" s="23"/>
      <c r="AI9" s="23"/>
      <c r="AJ9" s="24"/>
    </row>
    <row r="10" spans="1:3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3"/>
      <c r="R10" s="23"/>
      <c r="S10" s="21"/>
      <c r="T10" s="23"/>
      <c r="U10" s="23"/>
      <c r="V10" s="23"/>
      <c r="X10" s="21"/>
      <c r="Y10" s="21"/>
      <c r="Z10" s="23"/>
      <c r="AA10" s="23"/>
      <c r="AC10" s="23"/>
      <c r="AD10" s="23"/>
      <c r="AE10" s="23"/>
      <c r="AF10" s="23"/>
      <c r="AG10" s="23"/>
      <c r="AH10" s="23"/>
      <c r="AI10" s="23"/>
      <c r="AJ10" s="24"/>
    </row>
    <row r="11" spans="1:3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3"/>
      <c r="R11" s="23"/>
      <c r="S11" s="21"/>
      <c r="T11" s="23"/>
      <c r="U11" s="23"/>
      <c r="V11" s="23"/>
      <c r="X11" s="21"/>
      <c r="Y11" s="21"/>
      <c r="Z11" s="23"/>
      <c r="AA11" s="23"/>
      <c r="AC11" s="23"/>
      <c r="AD11" s="23"/>
      <c r="AE11" s="23"/>
      <c r="AF11" s="23"/>
      <c r="AG11" s="23"/>
      <c r="AH11" s="23"/>
      <c r="AI11" s="23"/>
      <c r="AJ11" s="24"/>
    </row>
    <row r="12" spans="1:3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3"/>
      <c r="R12" s="23"/>
      <c r="S12" s="21"/>
      <c r="T12" s="23"/>
      <c r="U12" s="23"/>
      <c r="V12" s="23"/>
      <c r="X12" s="21"/>
      <c r="Y12" s="21"/>
      <c r="Z12" s="23"/>
      <c r="AA12" s="23"/>
      <c r="AC12" s="23"/>
      <c r="AD12" s="23"/>
      <c r="AE12" s="23"/>
      <c r="AF12" s="23"/>
      <c r="AG12" s="23"/>
      <c r="AH12" s="23"/>
      <c r="AI12" s="23"/>
      <c r="AJ12" s="24"/>
    </row>
    <row r="13" spans="1:3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3"/>
      <c r="R13" s="23"/>
      <c r="S13" s="21"/>
      <c r="T13" s="23"/>
      <c r="U13" s="23"/>
      <c r="V13" s="23"/>
      <c r="X13" s="21"/>
      <c r="Y13" s="21"/>
      <c r="Z13" s="23"/>
      <c r="AA13" s="23"/>
      <c r="AC13" s="23"/>
      <c r="AD13" s="23"/>
      <c r="AE13" s="23"/>
      <c r="AF13" s="23"/>
      <c r="AG13" s="23"/>
      <c r="AH13" s="23"/>
      <c r="AI13" s="23"/>
      <c r="AJ13" s="24"/>
    </row>
    <row r="14" spans="1:3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3"/>
      <c r="R14" s="23"/>
      <c r="S14" s="21"/>
      <c r="T14" s="23"/>
      <c r="U14" s="23"/>
      <c r="V14" s="23"/>
      <c r="X14" s="21"/>
      <c r="Y14" s="21"/>
      <c r="Z14" s="23"/>
      <c r="AA14" s="23"/>
      <c r="AC14" s="23"/>
      <c r="AD14" s="23"/>
      <c r="AE14" s="23"/>
      <c r="AF14" s="23"/>
      <c r="AG14" s="23"/>
      <c r="AH14" s="23"/>
      <c r="AI14" s="23"/>
      <c r="AJ14" s="24"/>
    </row>
    <row r="15" spans="1:3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3"/>
      <c r="R15" s="23"/>
      <c r="S15" s="21"/>
      <c r="T15" s="23"/>
      <c r="U15" s="23"/>
      <c r="V15" s="23"/>
      <c r="X15" s="21"/>
      <c r="Y15" s="21"/>
      <c r="Z15" s="23"/>
      <c r="AA15" s="23"/>
      <c r="AC15" s="23"/>
      <c r="AD15" s="23"/>
      <c r="AE15" s="23"/>
      <c r="AF15" s="23"/>
      <c r="AG15" s="23"/>
      <c r="AH15" s="23"/>
      <c r="AI15" s="23"/>
      <c r="AJ15" s="24"/>
    </row>
    <row r="16" spans="1:3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3"/>
      <c r="R16" s="23"/>
      <c r="S16" s="21"/>
      <c r="T16" s="23"/>
      <c r="U16" s="23"/>
      <c r="V16" s="23"/>
      <c r="X16" s="21"/>
      <c r="Y16" s="21"/>
      <c r="Z16" s="23"/>
      <c r="AA16" s="23"/>
      <c r="AC16" s="23"/>
      <c r="AD16" s="23"/>
      <c r="AE16" s="23"/>
      <c r="AF16" s="23"/>
      <c r="AG16" s="23"/>
      <c r="AH16" s="23"/>
      <c r="AI16" s="23"/>
      <c r="AJ16" s="24"/>
    </row>
    <row r="17" spans="1:36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3"/>
      <c r="R17" s="23"/>
      <c r="S17" s="21"/>
      <c r="T17" s="23"/>
      <c r="U17" s="23"/>
      <c r="V17" s="23"/>
      <c r="X17" s="21"/>
      <c r="Y17" s="21"/>
      <c r="Z17" s="23"/>
      <c r="AA17" s="23"/>
      <c r="AC17" s="23"/>
      <c r="AD17" s="23"/>
      <c r="AE17" s="23"/>
      <c r="AF17" s="23"/>
      <c r="AG17" s="23"/>
      <c r="AH17" s="23"/>
      <c r="AI17" s="23"/>
      <c r="AJ17" s="24"/>
    </row>
    <row r="18" spans="1:36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3"/>
      <c r="R18" s="23"/>
      <c r="S18" s="21"/>
      <c r="T18" s="23"/>
      <c r="U18" s="23"/>
      <c r="V18" s="23"/>
      <c r="X18" s="21"/>
      <c r="Y18" s="21"/>
      <c r="Z18" s="23"/>
      <c r="AA18" s="23"/>
      <c r="AC18" s="23"/>
      <c r="AD18" s="23"/>
      <c r="AE18" s="23"/>
      <c r="AF18" s="23"/>
      <c r="AG18" s="23"/>
      <c r="AH18" s="23"/>
      <c r="AI18" s="23"/>
      <c r="AJ18" s="24"/>
    </row>
    <row r="19" spans="1:36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3"/>
      <c r="R19" s="23"/>
      <c r="S19" s="21"/>
      <c r="T19" s="23"/>
      <c r="U19" s="23"/>
      <c r="V19" s="23"/>
      <c r="X19" s="21"/>
      <c r="Y19" s="21"/>
      <c r="Z19" s="23"/>
      <c r="AA19" s="23"/>
      <c r="AC19" s="23"/>
      <c r="AD19" s="23"/>
      <c r="AE19" s="23"/>
      <c r="AF19" s="23"/>
      <c r="AG19" s="23"/>
      <c r="AH19" s="23"/>
      <c r="AI19" s="23"/>
      <c r="AJ19" s="24"/>
    </row>
    <row r="20" spans="1:36">
      <c r="E20" s="21"/>
      <c r="H20" s="23"/>
      <c r="I20" s="23"/>
      <c r="J20" s="21"/>
      <c r="K20" s="21"/>
      <c r="L20" s="23"/>
      <c r="M20" s="23"/>
      <c r="N20" s="23"/>
      <c r="Q20" s="23"/>
      <c r="R20" s="23"/>
      <c r="X20" s="21"/>
      <c r="Y20" s="21"/>
      <c r="AA20" s="23"/>
      <c r="AJ20" s="24"/>
    </row>
    <row r="21" spans="1:36">
      <c r="L21" s="42"/>
      <c r="X21" s="45"/>
    </row>
    <row r="22" spans="1:36">
      <c r="L22" s="3"/>
    </row>
    <row r="23" spans="1:36">
      <c r="L23" s="3"/>
    </row>
    <row r="24" spans="1:36">
      <c r="L24" s="3"/>
    </row>
    <row r="25" spans="1:36">
      <c r="L25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workbookViewId="0"/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6" width="11.625" style="3" customWidth="1"/>
    <col min="27" max="27" width="9" style="3" hidden="1" customWidth="1"/>
    <col min="28" max="16384" width="9" style="3" hidden="1"/>
  </cols>
  <sheetData>
    <row r="1" spans="1:26" ht="51">
      <c r="A1" s="22" t="s">
        <v>0</v>
      </c>
      <c r="B1" s="22" t="s">
        <v>1</v>
      </c>
      <c r="C1" s="22" t="s">
        <v>2</v>
      </c>
      <c r="D1" s="22" t="s">
        <v>113</v>
      </c>
      <c r="E1" s="22" t="s">
        <v>114</v>
      </c>
      <c r="F1" s="22" t="s">
        <v>3</v>
      </c>
      <c r="G1" s="22" t="s">
        <v>4</v>
      </c>
      <c r="H1" s="22" t="s">
        <v>115</v>
      </c>
      <c r="I1" s="22" t="s">
        <v>5</v>
      </c>
      <c r="J1" s="22" t="s">
        <v>6</v>
      </c>
      <c r="K1" s="22" t="s">
        <v>7</v>
      </c>
      <c r="L1" s="22" t="s">
        <v>123</v>
      </c>
      <c r="M1" s="22" t="s">
        <v>116</v>
      </c>
      <c r="N1" s="22" t="s">
        <v>117</v>
      </c>
      <c r="O1" s="180" t="s">
        <v>1268</v>
      </c>
      <c r="P1" s="22" t="s">
        <v>11</v>
      </c>
      <c r="Q1" s="22" t="s">
        <v>1274</v>
      </c>
      <c r="R1" s="22" t="s">
        <v>1275</v>
      </c>
      <c r="S1" s="180" t="s">
        <v>1277</v>
      </c>
      <c r="T1" s="180" t="s">
        <v>1278</v>
      </c>
      <c r="U1" s="22" t="s">
        <v>17</v>
      </c>
      <c r="V1" s="165" t="s">
        <v>18</v>
      </c>
      <c r="W1" s="171" t="s">
        <v>19</v>
      </c>
      <c r="X1" s="22" t="s">
        <v>20</v>
      </c>
      <c r="Y1" s="167" t="s">
        <v>24</v>
      </c>
      <c r="Z1" s="167" t="s">
        <v>25</v>
      </c>
    </row>
    <row r="2" spans="1:26">
      <c r="A2" s="23">
        <v>418</v>
      </c>
      <c r="B2" s="23">
        <v>418</v>
      </c>
      <c r="C2" s="23" t="s">
        <v>1313</v>
      </c>
      <c r="D2" s="23" t="s">
        <v>1314</v>
      </c>
      <c r="E2" s="21" t="s">
        <v>126</v>
      </c>
      <c r="F2" s="23" t="s">
        <v>1315</v>
      </c>
      <c r="G2" s="23" t="s">
        <v>1316</v>
      </c>
      <c r="H2" s="21" t="s">
        <v>33</v>
      </c>
      <c r="I2" s="23" t="s">
        <v>1317</v>
      </c>
      <c r="J2" s="21" t="s">
        <v>30</v>
      </c>
      <c r="K2" s="21" t="s">
        <v>311</v>
      </c>
      <c r="L2" s="23" t="s">
        <v>1302</v>
      </c>
      <c r="M2" s="23" t="s">
        <v>1318</v>
      </c>
      <c r="N2" s="23" t="s">
        <v>133</v>
      </c>
      <c r="O2" s="217">
        <v>45377</v>
      </c>
      <c r="P2" s="21" t="s">
        <v>108</v>
      </c>
      <c r="Q2" s="23" t="s">
        <v>1319</v>
      </c>
      <c r="R2" s="23" t="s">
        <v>1306</v>
      </c>
      <c r="S2" s="181" t="s">
        <v>1320</v>
      </c>
      <c r="T2" s="221" t="s">
        <v>1320</v>
      </c>
      <c r="U2" s="159">
        <v>616</v>
      </c>
      <c r="V2" s="173">
        <v>3.19</v>
      </c>
      <c r="W2" s="175">
        <v>94355.3</v>
      </c>
      <c r="X2" s="159">
        <v>1854.1189999999999</v>
      </c>
      <c r="Y2" s="174">
        <v>0.19786464480303201</v>
      </c>
      <c r="Z2" s="174">
        <v>8.3720850228410199E-4</v>
      </c>
    </row>
    <row r="3" spans="1:26">
      <c r="A3" s="23">
        <v>418</v>
      </c>
      <c r="B3" s="23">
        <v>418</v>
      </c>
      <c r="C3" s="23" t="s">
        <v>1321</v>
      </c>
      <c r="D3" s="23" t="s">
        <v>1322</v>
      </c>
      <c r="E3" s="21" t="s">
        <v>636</v>
      </c>
      <c r="F3" s="23" t="s">
        <v>1323</v>
      </c>
      <c r="G3" s="23" t="s">
        <v>1324</v>
      </c>
      <c r="H3" s="21" t="s">
        <v>33</v>
      </c>
      <c r="I3" s="23" t="s">
        <v>1317</v>
      </c>
      <c r="J3" s="21" t="s">
        <v>30</v>
      </c>
      <c r="K3" s="21" t="s">
        <v>104</v>
      </c>
      <c r="L3" s="23" t="s">
        <v>1302</v>
      </c>
      <c r="M3" s="23" t="s">
        <v>1325</v>
      </c>
      <c r="N3" s="23" t="s">
        <v>133</v>
      </c>
      <c r="O3" s="217">
        <v>44774</v>
      </c>
      <c r="P3" s="21" t="s">
        <v>108</v>
      </c>
      <c r="Q3" s="23" t="s">
        <v>1326</v>
      </c>
      <c r="R3" s="23" t="s">
        <v>1306</v>
      </c>
      <c r="S3" s="181" t="s">
        <v>1288</v>
      </c>
      <c r="T3" s="221" t="s">
        <v>1288</v>
      </c>
      <c r="U3" s="159">
        <v>57334</v>
      </c>
      <c r="V3" s="173">
        <v>3.19</v>
      </c>
      <c r="W3" s="175">
        <v>995.12</v>
      </c>
      <c r="X3" s="159">
        <v>1820.029</v>
      </c>
      <c r="Y3" s="174">
        <v>0.194226679136379</v>
      </c>
      <c r="Z3" s="174">
        <v>8.2181547544916197E-4</v>
      </c>
    </row>
    <row r="4" spans="1:26">
      <c r="A4" s="23">
        <v>418</v>
      </c>
      <c r="B4" s="23">
        <v>418</v>
      </c>
      <c r="C4" s="23" t="s">
        <v>1327</v>
      </c>
      <c r="D4" s="23" t="s">
        <v>1328</v>
      </c>
      <c r="E4" s="21" t="s">
        <v>126</v>
      </c>
      <c r="F4" s="23" t="s">
        <v>1329</v>
      </c>
      <c r="G4" s="23" t="s">
        <v>1330</v>
      </c>
      <c r="H4" s="21" t="s">
        <v>33</v>
      </c>
      <c r="I4" s="23" t="s">
        <v>1317</v>
      </c>
      <c r="J4" s="21" t="s">
        <v>30</v>
      </c>
      <c r="K4" s="21" t="s">
        <v>104</v>
      </c>
      <c r="L4" s="23" t="s">
        <v>1302</v>
      </c>
      <c r="M4" s="23" t="s">
        <v>1325</v>
      </c>
      <c r="N4" s="23" t="s">
        <v>133</v>
      </c>
      <c r="O4" s="219">
        <v>44419</v>
      </c>
      <c r="P4" s="21" t="s">
        <v>108</v>
      </c>
      <c r="Q4" s="23" t="s">
        <v>1286</v>
      </c>
      <c r="R4" s="23" t="s">
        <v>1287</v>
      </c>
      <c r="S4" s="181" t="s">
        <v>1288</v>
      </c>
      <c r="T4" s="221" t="s">
        <v>1288</v>
      </c>
      <c r="U4" s="159">
        <v>401562</v>
      </c>
      <c r="V4" s="173">
        <v>3.19</v>
      </c>
      <c r="W4" s="175">
        <v>0</v>
      </c>
      <c r="X4" s="159">
        <v>0</v>
      </c>
      <c r="Y4" s="174">
        <v>1.3670166253813901E-9</v>
      </c>
      <c r="Z4" s="174">
        <v>5.78414573595156E-12</v>
      </c>
    </row>
    <row r="5" spans="1:26">
      <c r="A5" s="23">
        <v>418</v>
      </c>
      <c r="B5" s="23">
        <v>418</v>
      </c>
      <c r="C5" s="23" t="s">
        <v>1331</v>
      </c>
      <c r="D5" s="210" t="s">
        <v>2762</v>
      </c>
      <c r="E5" s="21" t="s">
        <v>126</v>
      </c>
      <c r="F5" s="23" t="s">
        <v>1331</v>
      </c>
      <c r="G5" s="23" t="s">
        <v>1332</v>
      </c>
      <c r="H5" s="21" t="s">
        <v>129</v>
      </c>
      <c r="I5" s="23" t="s">
        <v>1317</v>
      </c>
      <c r="J5" s="21" t="s">
        <v>30</v>
      </c>
      <c r="K5" s="21" t="s">
        <v>30</v>
      </c>
      <c r="L5" s="23" t="s">
        <v>1302</v>
      </c>
      <c r="M5" s="23" t="s">
        <v>1333</v>
      </c>
      <c r="N5" s="23" t="s">
        <v>133</v>
      </c>
      <c r="O5" s="220">
        <v>36743</v>
      </c>
      <c r="P5" s="21" t="s">
        <v>34</v>
      </c>
      <c r="Q5" s="23" t="s">
        <v>1286</v>
      </c>
      <c r="R5" s="23" t="s">
        <v>1287</v>
      </c>
      <c r="S5" s="181" t="s">
        <v>1288</v>
      </c>
      <c r="T5" s="221" t="s">
        <v>1288</v>
      </c>
      <c r="U5" s="159">
        <v>6140</v>
      </c>
      <c r="V5" s="173">
        <v>1</v>
      </c>
      <c r="W5" s="175">
        <v>0</v>
      </c>
      <c r="X5" s="159">
        <v>0</v>
      </c>
      <c r="Y5" s="174">
        <v>6.55237698030708E-12</v>
      </c>
      <c r="Z5" s="174">
        <v>2.77245372640704E-14</v>
      </c>
    </row>
    <row r="6" spans="1:26">
      <c r="A6" s="23">
        <v>418</v>
      </c>
      <c r="B6" s="23">
        <v>418</v>
      </c>
      <c r="C6" s="23" t="s">
        <v>1334</v>
      </c>
      <c r="D6" s="23" t="s">
        <v>1335</v>
      </c>
      <c r="E6" s="21" t="s">
        <v>126</v>
      </c>
      <c r="F6" s="23" t="s">
        <v>1336</v>
      </c>
      <c r="G6" s="23" t="s">
        <v>1337</v>
      </c>
      <c r="H6" s="21" t="s">
        <v>33</v>
      </c>
      <c r="I6" s="23" t="s">
        <v>1317</v>
      </c>
      <c r="J6" s="21" t="s">
        <v>30</v>
      </c>
      <c r="K6" s="21" t="s">
        <v>30</v>
      </c>
      <c r="L6" s="23" t="s">
        <v>1302</v>
      </c>
      <c r="M6" s="23" t="s">
        <v>1338</v>
      </c>
      <c r="N6" s="23" t="s">
        <v>133</v>
      </c>
      <c r="O6" s="220">
        <v>43342</v>
      </c>
      <c r="P6" s="21" t="s">
        <v>34</v>
      </c>
      <c r="Q6" s="23" t="s">
        <v>1326</v>
      </c>
      <c r="R6" s="23" t="s">
        <v>1306</v>
      </c>
      <c r="S6" s="181" t="s">
        <v>1339</v>
      </c>
      <c r="T6" s="220" t="s">
        <v>1339</v>
      </c>
      <c r="U6" s="159">
        <v>28842</v>
      </c>
      <c r="V6" s="173">
        <v>1</v>
      </c>
      <c r="W6" s="175">
        <v>3137.67</v>
      </c>
      <c r="X6" s="159">
        <v>904.96699999999998</v>
      </c>
      <c r="Y6" s="174">
        <v>9.6574649941171806E-2</v>
      </c>
      <c r="Z6" s="174">
        <v>4.0862842432687601E-4</v>
      </c>
    </row>
    <row r="7" spans="1:26">
      <c r="A7" s="23">
        <v>418</v>
      </c>
      <c r="B7" s="23">
        <v>418</v>
      </c>
      <c r="C7" s="23" t="s">
        <v>1341</v>
      </c>
      <c r="D7" s="23" t="s">
        <v>1342</v>
      </c>
      <c r="E7" s="21" t="s">
        <v>126</v>
      </c>
      <c r="F7" s="23" t="s">
        <v>1343</v>
      </c>
      <c r="G7" s="23" t="s">
        <v>1344</v>
      </c>
      <c r="H7" s="21" t="s">
        <v>129</v>
      </c>
      <c r="I7" s="23" t="s">
        <v>1317</v>
      </c>
      <c r="J7" s="21" t="s">
        <v>30</v>
      </c>
      <c r="K7" s="21" t="s">
        <v>30</v>
      </c>
      <c r="L7" s="23" t="s">
        <v>1302</v>
      </c>
      <c r="M7" s="23" t="s">
        <v>1345</v>
      </c>
      <c r="N7" s="23" t="s">
        <v>133</v>
      </c>
      <c r="O7" s="220">
        <v>36743</v>
      </c>
      <c r="P7" s="21" t="s">
        <v>34</v>
      </c>
      <c r="Q7" s="23" t="s">
        <v>1286</v>
      </c>
      <c r="R7" s="23" t="s">
        <v>1287</v>
      </c>
      <c r="S7" s="181" t="s">
        <v>1288</v>
      </c>
      <c r="T7" s="221" t="s">
        <v>1288</v>
      </c>
      <c r="U7" s="159">
        <v>22538</v>
      </c>
      <c r="V7" s="173">
        <v>1</v>
      </c>
      <c r="W7" s="175">
        <v>0</v>
      </c>
      <c r="X7" s="159">
        <v>0</v>
      </c>
      <c r="Y7" s="174">
        <v>2.4051705599700499E-11</v>
      </c>
      <c r="Z7" s="174">
        <v>1.01768016426322E-13</v>
      </c>
    </row>
    <row r="8" spans="1:26">
      <c r="A8" s="23">
        <v>418</v>
      </c>
      <c r="B8" s="23">
        <v>418</v>
      </c>
      <c r="C8" s="23" t="s">
        <v>1346</v>
      </c>
      <c r="D8" s="23" t="s">
        <v>1347</v>
      </c>
      <c r="E8" s="21" t="s">
        <v>126</v>
      </c>
      <c r="F8" s="23" t="s">
        <v>1346</v>
      </c>
      <c r="G8" s="23" t="s">
        <v>1348</v>
      </c>
      <c r="H8" s="21" t="s">
        <v>33</v>
      </c>
      <c r="I8" s="23" t="s">
        <v>1317</v>
      </c>
      <c r="J8" s="21" t="s">
        <v>30</v>
      </c>
      <c r="K8" s="21" t="s">
        <v>104</v>
      </c>
      <c r="L8" s="23" t="s">
        <v>1302</v>
      </c>
      <c r="M8" s="23" t="s">
        <v>1325</v>
      </c>
      <c r="N8" s="23" t="s">
        <v>133</v>
      </c>
      <c r="O8" s="219">
        <v>44356</v>
      </c>
      <c r="P8" s="21" t="s">
        <v>108</v>
      </c>
      <c r="Q8" s="23" t="s">
        <v>1326</v>
      </c>
      <c r="R8" s="23" t="s">
        <v>1306</v>
      </c>
      <c r="S8" s="181" t="s">
        <v>1288</v>
      </c>
      <c r="T8" s="221" t="s">
        <v>1288</v>
      </c>
      <c r="U8" s="159">
        <v>340000</v>
      </c>
      <c r="V8" s="173">
        <v>3.19</v>
      </c>
      <c r="W8" s="175">
        <v>3.6560000000000001</v>
      </c>
      <c r="X8" s="159">
        <v>39.656999999999996</v>
      </c>
      <c r="Y8" s="174">
        <v>4.2320793807061998E-3</v>
      </c>
      <c r="Z8" s="174">
        <v>1.7906851642927601E-5</v>
      </c>
    </row>
    <row r="9" spans="1:26">
      <c r="A9" s="23">
        <v>418</v>
      </c>
      <c r="B9" s="23">
        <v>418</v>
      </c>
      <c r="C9" s="23" t="s">
        <v>1349</v>
      </c>
      <c r="D9" s="23" t="s">
        <v>1350</v>
      </c>
      <c r="E9" s="21" t="s">
        <v>126</v>
      </c>
      <c r="F9" s="23" t="s">
        <v>1351</v>
      </c>
      <c r="G9" s="23" t="s">
        <v>1352</v>
      </c>
      <c r="H9" s="21" t="s">
        <v>129</v>
      </c>
      <c r="I9" s="23" t="s">
        <v>1317</v>
      </c>
      <c r="J9" s="21" t="s">
        <v>30</v>
      </c>
      <c r="K9" s="21" t="s">
        <v>30</v>
      </c>
      <c r="L9" s="23" t="s">
        <v>1302</v>
      </c>
      <c r="M9" s="23" t="s">
        <v>1353</v>
      </c>
      <c r="N9" s="23" t="s">
        <v>133</v>
      </c>
      <c r="O9" s="220">
        <v>36743</v>
      </c>
      <c r="P9" s="21" t="s">
        <v>34</v>
      </c>
      <c r="Q9" s="23" t="s">
        <v>1286</v>
      </c>
      <c r="R9" s="23" t="s">
        <v>1287</v>
      </c>
      <c r="S9" s="181" t="s">
        <v>1288</v>
      </c>
      <c r="T9" s="221" t="s">
        <v>1288</v>
      </c>
      <c r="U9" s="159">
        <v>962</v>
      </c>
      <c r="V9" s="173">
        <v>1</v>
      </c>
      <c r="W9" s="175">
        <v>0</v>
      </c>
      <c r="X9" s="159">
        <v>0</v>
      </c>
      <c r="Y9" s="174">
        <v>1.0266102044064199E-12</v>
      </c>
      <c r="Z9" s="174">
        <v>4.3438118645008999E-15</v>
      </c>
    </row>
    <row r="10" spans="1:26">
      <c r="A10" s="23">
        <v>418</v>
      </c>
      <c r="B10" s="23">
        <v>418</v>
      </c>
      <c r="C10" s="23" t="s">
        <v>1354</v>
      </c>
      <c r="D10" s="23" t="s">
        <v>1355</v>
      </c>
      <c r="E10" s="21" t="s">
        <v>636</v>
      </c>
      <c r="F10" s="23" t="s">
        <v>1356</v>
      </c>
      <c r="G10" s="23" t="s">
        <v>1357</v>
      </c>
      <c r="H10" s="21" t="s">
        <v>33</v>
      </c>
      <c r="I10" s="23" t="s">
        <v>1317</v>
      </c>
      <c r="J10" s="21" t="s">
        <v>30</v>
      </c>
      <c r="K10" s="21" t="s">
        <v>104</v>
      </c>
      <c r="L10" s="23" t="s">
        <v>1302</v>
      </c>
      <c r="M10" s="23" t="s">
        <v>1325</v>
      </c>
      <c r="N10" s="23" t="s">
        <v>133</v>
      </c>
      <c r="O10" s="219">
        <v>44286</v>
      </c>
      <c r="P10" s="21" t="s">
        <v>108</v>
      </c>
      <c r="Q10" s="23" t="s">
        <v>1326</v>
      </c>
      <c r="R10" s="23" t="s">
        <v>1306</v>
      </c>
      <c r="S10" s="181" t="s">
        <v>1340</v>
      </c>
      <c r="T10" s="221" t="s">
        <v>1340</v>
      </c>
      <c r="U10" s="159">
        <v>83749</v>
      </c>
      <c r="V10" s="173">
        <v>3.19</v>
      </c>
      <c r="W10" s="175">
        <v>418</v>
      </c>
      <c r="X10" s="159">
        <v>1116.7260000000001</v>
      </c>
      <c r="Y10" s="174">
        <v>0.11917278801303401</v>
      </c>
      <c r="Z10" s="174">
        <v>5.0424607925652004E-4</v>
      </c>
    </row>
    <row r="11" spans="1:26">
      <c r="A11" s="23">
        <v>418</v>
      </c>
      <c r="B11" s="23">
        <v>418</v>
      </c>
      <c r="C11" s="23" t="s">
        <v>1359</v>
      </c>
      <c r="D11" s="23" t="s">
        <v>1360</v>
      </c>
      <c r="E11" s="21" t="s">
        <v>126</v>
      </c>
      <c r="F11" s="23" t="s">
        <v>1359</v>
      </c>
      <c r="G11" s="23" t="s">
        <v>1361</v>
      </c>
      <c r="H11" s="21" t="s">
        <v>33</v>
      </c>
      <c r="I11" s="23" t="s">
        <v>1317</v>
      </c>
      <c r="J11" s="21" t="s">
        <v>30</v>
      </c>
      <c r="K11" s="21" t="s">
        <v>104</v>
      </c>
      <c r="L11" s="23" t="s">
        <v>1302</v>
      </c>
      <c r="M11" s="23" t="s">
        <v>1318</v>
      </c>
      <c r="N11" s="23" t="s">
        <v>133</v>
      </c>
      <c r="O11" s="219">
        <v>44572</v>
      </c>
      <c r="P11" s="21" t="s">
        <v>108</v>
      </c>
      <c r="Q11" s="23" t="s">
        <v>1326</v>
      </c>
      <c r="R11" s="23" t="s">
        <v>1306</v>
      </c>
      <c r="S11" s="181" t="s">
        <v>1362</v>
      </c>
      <c r="T11" s="221" t="s">
        <v>1363</v>
      </c>
      <c r="U11" s="159">
        <v>350000</v>
      </c>
      <c r="V11" s="173">
        <v>3.19</v>
      </c>
      <c r="W11" s="175">
        <v>100</v>
      </c>
      <c r="X11" s="159">
        <v>1116.5</v>
      </c>
      <c r="Y11" s="174">
        <v>0.119148679128874</v>
      </c>
      <c r="Z11" s="174">
        <v>5.04144069305125E-4</v>
      </c>
    </row>
    <row r="12" spans="1:26">
      <c r="A12" s="23">
        <v>418</v>
      </c>
      <c r="B12" s="23">
        <v>418</v>
      </c>
      <c r="C12" s="23" t="s">
        <v>1364</v>
      </c>
      <c r="D12" s="23" t="s">
        <v>1365</v>
      </c>
      <c r="E12" s="21" t="s">
        <v>126</v>
      </c>
      <c r="F12" s="23" t="s">
        <v>1366</v>
      </c>
      <c r="G12" s="23" t="s">
        <v>1367</v>
      </c>
      <c r="H12" s="21" t="s">
        <v>33</v>
      </c>
      <c r="I12" s="23" t="s">
        <v>1317</v>
      </c>
      <c r="J12" s="21" t="s">
        <v>30</v>
      </c>
      <c r="K12" s="21" t="s">
        <v>104</v>
      </c>
      <c r="L12" s="23" t="s">
        <v>1302</v>
      </c>
      <c r="M12" s="23" t="s">
        <v>1325</v>
      </c>
      <c r="N12" s="218" t="s">
        <v>133</v>
      </c>
      <c r="O12" s="217">
        <v>44329</v>
      </c>
      <c r="P12" s="21" t="s">
        <v>108</v>
      </c>
      <c r="Q12" s="23" t="s">
        <v>1286</v>
      </c>
      <c r="R12" s="23" t="s">
        <v>1287</v>
      </c>
      <c r="S12" s="181" t="s">
        <v>1320</v>
      </c>
      <c r="T12" s="221" t="s">
        <v>1320</v>
      </c>
      <c r="U12" s="159">
        <v>340000</v>
      </c>
      <c r="V12" s="173">
        <v>3.19</v>
      </c>
      <c r="W12" s="175">
        <v>0.01</v>
      </c>
      <c r="X12" s="159">
        <v>0.108</v>
      </c>
      <c r="Y12" s="174">
        <v>1.1574443115376301E-5</v>
      </c>
      <c r="Z12" s="174">
        <v>4.8973995303926401E-8</v>
      </c>
    </row>
    <row r="13" spans="1:26">
      <c r="A13" s="23">
        <v>418</v>
      </c>
      <c r="B13" s="23">
        <v>418</v>
      </c>
      <c r="C13" s="23" t="s">
        <v>1368</v>
      </c>
      <c r="D13" s="23" t="s">
        <v>1369</v>
      </c>
      <c r="E13" s="21" t="s">
        <v>126</v>
      </c>
      <c r="F13" s="23" t="s">
        <v>1370</v>
      </c>
      <c r="G13" s="23" t="s">
        <v>1371</v>
      </c>
      <c r="H13" s="21" t="s">
        <v>33</v>
      </c>
      <c r="I13" s="23" t="s">
        <v>1317</v>
      </c>
      <c r="J13" s="21" t="s">
        <v>30</v>
      </c>
      <c r="K13" s="21" t="s">
        <v>104</v>
      </c>
      <c r="L13" s="23" t="s">
        <v>1302</v>
      </c>
      <c r="M13" s="23" t="s">
        <v>1318</v>
      </c>
      <c r="N13" s="23" t="s">
        <v>133</v>
      </c>
      <c r="O13" s="217">
        <v>44336</v>
      </c>
      <c r="P13" s="21" t="s">
        <v>108</v>
      </c>
      <c r="Q13" s="23" t="s">
        <v>1326</v>
      </c>
      <c r="R13" s="23" t="s">
        <v>1306</v>
      </c>
      <c r="S13" s="181" t="s">
        <v>1288</v>
      </c>
      <c r="T13" s="221" t="s">
        <v>1288</v>
      </c>
      <c r="U13" s="159">
        <v>95116</v>
      </c>
      <c r="V13" s="173">
        <v>3.19</v>
      </c>
      <c r="W13" s="175">
        <v>830.05</v>
      </c>
      <c r="X13" s="159">
        <v>2518.538</v>
      </c>
      <c r="Y13" s="174">
        <v>0.26876890375504098</v>
      </c>
      <c r="Z13" s="174">
        <v>1.1372198989733301E-3</v>
      </c>
    </row>
    <row r="14" spans="1:26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1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1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1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1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1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>
      <c r="A19" s="5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1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E20" s="21"/>
      <c r="H20" s="5"/>
      <c r="I20" s="23"/>
      <c r="J20" s="21"/>
      <c r="K20" s="21"/>
      <c r="L20" s="23"/>
      <c r="M20" s="23"/>
      <c r="N20" s="23"/>
      <c r="R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honeticPr fontId="30" type="noConversion"/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tabSelected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A26" sqref="A26"/>
    </sheetView>
  </sheetViews>
  <sheetFormatPr defaultColWidth="0" defaultRowHeight="12.75" zeroHeight="1"/>
  <cols>
    <col min="1" max="1" width="42.75" style="7" customWidth="1"/>
    <col min="2" max="4" width="13" style="8" customWidth="1"/>
    <col min="5" max="5" width="14" style="216" customWidth="1"/>
    <col min="6" max="6" width="2.375" style="7" hidden="1" customWidth="1"/>
    <col min="7" max="16384" width="2.375" style="7" hidden="1"/>
  </cols>
  <sheetData>
    <row r="1" spans="1:5" ht="18.75" customHeight="1">
      <c r="A1" s="53"/>
      <c r="B1" s="54"/>
      <c r="C1" s="117" t="s">
        <v>2726</v>
      </c>
      <c r="D1" s="116"/>
      <c r="E1" s="54"/>
    </row>
    <row r="2" spans="1:5" ht="25.5">
      <c r="A2" s="53"/>
      <c r="B2" s="54" t="s">
        <v>36</v>
      </c>
      <c r="C2" s="54" t="s">
        <v>2392</v>
      </c>
      <c r="D2" s="54" t="s">
        <v>22</v>
      </c>
      <c r="E2" s="54" t="s">
        <v>2727</v>
      </c>
    </row>
    <row r="3" spans="1:5">
      <c r="A3" s="56" t="s">
        <v>2429</v>
      </c>
      <c r="B3" s="197">
        <f>SUM('מזומנים ושווי מזומנים'!O:O)</f>
        <v>98009.797999999995</v>
      </c>
      <c r="C3" s="57"/>
      <c r="D3" s="211"/>
      <c r="E3" s="213">
        <f>B3/$B$30</f>
        <v>4.3536755024915205E-2</v>
      </c>
    </row>
    <row r="4" spans="1:5">
      <c r="A4" s="56" t="s">
        <v>2439</v>
      </c>
      <c r="B4" s="197">
        <f>SUM('איגרות חוב ממשלתיות'!U:U)</f>
        <v>496875.26199999987</v>
      </c>
      <c r="C4" s="57"/>
      <c r="D4" s="211"/>
      <c r="E4" s="213">
        <f t="shared" ref="E4:E29" si="0">B4/$B$30</f>
        <v>0.22071606105783989</v>
      </c>
    </row>
    <row r="5" spans="1:5">
      <c r="A5" s="56" t="s">
        <v>2444</v>
      </c>
      <c r="B5" s="197">
        <f>SUM('ניירות ערך מסחריים'!AD:AD)</f>
        <v>0</v>
      </c>
      <c r="C5" s="57"/>
      <c r="D5" s="211"/>
      <c r="E5" s="213">
        <f t="shared" si="0"/>
        <v>0</v>
      </c>
    </row>
    <row r="6" spans="1:5">
      <c r="A6" s="56" t="s">
        <v>2445</v>
      </c>
      <c r="B6" s="197">
        <f>SUM('איגרות חוב'!AD:AD)</f>
        <v>398971.592</v>
      </c>
      <c r="C6" s="57"/>
      <c r="D6" s="211"/>
      <c r="E6" s="213">
        <f t="shared" si="0"/>
        <v>0.17722644895977052</v>
      </c>
    </row>
    <row r="7" spans="1:5">
      <c r="A7" s="56" t="s">
        <v>2451</v>
      </c>
      <c r="B7" s="197">
        <f>SUM('מניות מבכ ויהש'!U:U)</f>
        <v>528642.52</v>
      </c>
      <c r="C7" s="57"/>
      <c r="D7" s="211"/>
      <c r="E7" s="213">
        <f t="shared" si="0"/>
        <v>0.23482733725248406</v>
      </c>
    </row>
    <row r="8" spans="1:5">
      <c r="A8" s="56" t="s">
        <v>2048</v>
      </c>
      <c r="B8" s="197">
        <f>SUM('קרנות סל'!T:T)</f>
        <v>423164.30999999994</v>
      </c>
      <c r="C8" s="57"/>
      <c r="D8" s="211"/>
      <c r="E8" s="213">
        <f t="shared" si="0"/>
        <v>0.1879730524468306</v>
      </c>
    </row>
    <row r="9" spans="1:5">
      <c r="A9" s="56" t="s">
        <v>2460</v>
      </c>
      <c r="B9" s="197">
        <f>SUM('קרנות נאמנות'!T:T)</f>
        <v>49636.258000000002</v>
      </c>
      <c r="C9" s="57"/>
      <c r="D9" s="211"/>
      <c r="E9" s="213">
        <f t="shared" si="0"/>
        <v>2.2048832351429678E-2</v>
      </c>
    </row>
    <row r="10" spans="1:5">
      <c r="A10" s="56" t="s">
        <v>2714</v>
      </c>
      <c r="B10" s="197">
        <f>SUM('כתבי אופציה'!W:W)</f>
        <v>1325.229</v>
      </c>
      <c r="C10" s="57"/>
      <c r="D10" s="211"/>
      <c r="E10" s="213">
        <f t="shared" si="0"/>
        <v>5.8867757614308475E-4</v>
      </c>
    </row>
    <row r="11" spans="1:5">
      <c r="A11" s="56" t="s">
        <v>2462</v>
      </c>
      <c r="B11" s="197">
        <f>SUM(אופציות!V:V)</f>
        <v>53.898000000000003</v>
      </c>
      <c r="C11" s="57"/>
      <c r="D11" s="211"/>
      <c r="E11" s="213">
        <f t="shared" si="0"/>
        <v>2.3941933053804274E-5</v>
      </c>
    </row>
    <row r="12" spans="1:5">
      <c r="A12" s="56" t="s">
        <v>2715</v>
      </c>
      <c r="B12" s="197">
        <f>SUM('חוזים עתידיים'!R:R)</f>
        <v>-94.656000000000006</v>
      </c>
      <c r="C12" s="57"/>
      <c r="D12" s="211"/>
      <c r="E12" s="213">
        <f t="shared" si="0"/>
        <v>-4.2046970483893603E-5</v>
      </c>
    </row>
    <row r="13" spans="1:5">
      <c r="A13" s="56" t="s">
        <v>2466</v>
      </c>
      <c r="B13" s="197">
        <f>SUM('מוצרים מובנים'!Z:Z)</f>
        <v>10102.779</v>
      </c>
      <c r="C13" s="57"/>
      <c r="D13" s="211"/>
      <c r="E13" s="213">
        <f t="shared" si="0"/>
        <v>4.4877371790303846E-3</v>
      </c>
    </row>
    <row r="14" spans="1:5">
      <c r="A14" s="56" t="s">
        <v>2472</v>
      </c>
      <c r="B14" s="197">
        <f>SUM('לא סחיר איגרות חוב ממשלתיות'!U:U)</f>
        <v>0</v>
      </c>
      <c r="C14" s="57"/>
      <c r="D14" s="211"/>
      <c r="E14" s="213">
        <f t="shared" si="0"/>
        <v>0</v>
      </c>
    </row>
    <row r="15" spans="1:5">
      <c r="A15" s="56" t="s">
        <v>2473</v>
      </c>
      <c r="B15" s="197">
        <f>SUM('לא סחיר איגרות חוב מיועדות'!N:N)</f>
        <v>0</v>
      </c>
      <c r="C15" s="57"/>
      <c r="D15" s="211"/>
      <c r="E15" s="213">
        <f t="shared" si="0"/>
        <v>0</v>
      </c>
    </row>
    <row r="16" spans="1:5" s="120" customFormat="1">
      <c r="A16" s="58" t="s">
        <v>2479</v>
      </c>
      <c r="B16" s="197">
        <f>SUM('אפיק השקעה מובטח תשואה'!F:F)</f>
        <v>0</v>
      </c>
      <c r="C16" s="59"/>
      <c r="D16" s="211"/>
      <c r="E16" s="213">
        <f t="shared" si="0"/>
        <v>0</v>
      </c>
    </row>
    <row r="17" spans="1:5">
      <c r="A17" s="58" t="s">
        <v>2483</v>
      </c>
      <c r="B17" s="197">
        <f>SUM('לא סחיר ניירות ערך מסחריים'!AI:AI)</f>
        <v>0</v>
      </c>
      <c r="C17" s="59"/>
      <c r="D17" s="211"/>
      <c r="E17" s="213">
        <f t="shared" si="0"/>
        <v>0</v>
      </c>
    </row>
    <row r="18" spans="1:5">
      <c r="A18" s="56" t="s">
        <v>2485</v>
      </c>
      <c r="B18" s="197">
        <f>SUM('לא סחיר איגרות חוב'!AG:AG)</f>
        <v>336.49200000000002</v>
      </c>
      <c r="C18" s="57"/>
      <c r="D18" s="211"/>
      <c r="E18" s="213">
        <f t="shared" si="0"/>
        <v>1.4947250245168109E-4</v>
      </c>
    </row>
    <row r="19" spans="1:5">
      <c r="A19" s="56" t="s">
        <v>2488</v>
      </c>
      <c r="B19" s="197">
        <f>SUM('לא סחיר מניות מבכ ויהש'!X:X)</f>
        <v>9370.6440000000002</v>
      </c>
      <c r="C19" s="57"/>
      <c r="D19" s="211"/>
      <c r="E19" s="213">
        <f t="shared" si="0"/>
        <v>4.1625168154483042E-3</v>
      </c>
    </row>
    <row r="20" spans="1:5">
      <c r="A20" s="56" t="s">
        <v>2293</v>
      </c>
      <c r="B20" s="197">
        <f>SUM('קרנות השקעה'!W:W)</f>
        <v>169105.883</v>
      </c>
      <c r="C20" s="57"/>
      <c r="D20" s="211"/>
      <c r="E20" s="213">
        <f t="shared" si="0"/>
        <v>7.5118218297347911E-2</v>
      </c>
    </row>
    <row r="21" spans="1:5">
      <c r="A21" s="56" t="s">
        <v>2718</v>
      </c>
      <c r="B21" s="197">
        <f>SUM('לא סחיר כתבי אופציה'!Z:Z)</f>
        <v>0</v>
      </c>
      <c r="C21" s="57"/>
      <c r="D21" s="211"/>
      <c r="E21" s="213">
        <f t="shared" si="0"/>
        <v>0</v>
      </c>
    </row>
    <row r="22" spans="1:5">
      <c r="A22" s="56" t="s">
        <v>2500</v>
      </c>
      <c r="B22" s="197">
        <f>SUM('לא סחיר אופציות'!Z:Z)</f>
        <v>0</v>
      </c>
      <c r="C22" s="57"/>
      <c r="D22" s="211"/>
      <c r="E22" s="213">
        <f t="shared" si="0"/>
        <v>0</v>
      </c>
    </row>
    <row r="23" spans="1:5">
      <c r="A23" s="56" t="s">
        <v>2506</v>
      </c>
      <c r="B23" s="197">
        <f>SUM('לא סחיר נגזרים אחרים'!R:R)</f>
        <v>6450.6134999999995</v>
      </c>
      <c r="C23" s="57"/>
      <c r="D23" s="211"/>
      <c r="E23" s="213">
        <f t="shared" si="0"/>
        <v>2.8654153507173931E-3</v>
      </c>
    </row>
    <row r="24" spans="1:5">
      <c r="A24" s="56" t="s">
        <v>2502</v>
      </c>
      <c r="B24" s="197">
        <f>SUM(הלוואות!AT:AT)</f>
        <v>59832.438999999998</v>
      </c>
      <c r="C24" s="57"/>
      <c r="D24" s="211"/>
      <c r="E24" s="213">
        <f t="shared" si="0"/>
        <v>2.6578059463873014E-2</v>
      </c>
    </row>
    <row r="25" spans="1:5">
      <c r="A25" s="56" t="s">
        <v>2517</v>
      </c>
      <c r="B25" s="197">
        <f>SUM('לא סחיר מוצרים מובנים'!AB:AB)</f>
        <v>0</v>
      </c>
      <c r="C25" s="57"/>
      <c r="D25" s="211"/>
      <c r="E25" s="213">
        <f t="shared" si="0"/>
        <v>0</v>
      </c>
    </row>
    <row r="26" spans="1:5">
      <c r="A26" s="56" t="s">
        <v>2522</v>
      </c>
      <c r="B26" s="197">
        <f>SUM('פיקדונות מעל 3 חודשים'!T:T)</f>
        <v>0</v>
      </c>
      <c r="C26" s="57"/>
      <c r="D26" s="211"/>
      <c r="E26" s="213">
        <f t="shared" si="0"/>
        <v>0</v>
      </c>
    </row>
    <row r="27" spans="1:5">
      <c r="A27" s="56" t="s">
        <v>2525</v>
      </c>
      <c r="B27" s="197">
        <f>SUM('זכויות מקרקעין'!S:S)</f>
        <v>0</v>
      </c>
      <c r="C27" s="57"/>
      <c r="D27" s="211"/>
      <c r="E27" s="213">
        <f t="shared" si="0"/>
        <v>0</v>
      </c>
    </row>
    <row r="28" spans="1:5">
      <c r="A28" s="56" t="s">
        <v>2560</v>
      </c>
      <c r="B28" s="197">
        <f>SUM('השקעה בחברות מוחזקות'!U:U)</f>
        <v>0</v>
      </c>
      <c r="C28" s="57"/>
      <c r="D28" s="211"/>
      <c r="E28" s="213">
        <f t="shared" si="0"/>
        <v>0</v>
      </c>
    </row>
    <row r="29" spans="1:5">
      <c r="A29" s="56" t="s">
        <v>2528</v>
      </c>
      <c r="B29" s="198">
        <f>SUM('נכסים אחרים'!N:N)</f>
        <v>-586.3900000000001</v>
      </c>
      <c r="C29" s="152"/>
      <c r="D29" s="211"/>
      <c r="E29" s="213">
        <f t="shared" si="0"/>
        <v>-2.6047924085161397E-4</v>
      </c>
    </row>
    <row r="30" spans="1:5" ht="15">
      <c r="A30" s="55" t="s">
        <v>2728</v>
      </c>
      <c r="B30" s="199">
        <f>IF(SUM(B3:B29)=0,0.0001,SUM(B3:B29))</f>
        <v>2251196.6714999997</v>
      </c>
      <c r="C30" s="153">
        <f>SUM(C3:C29)</f>
        <v>0</v>
      </c>
      <c r="D30" s="212">
        <f>SUM(D3:D29)</f>
        <v>0</v>
      </c>
      <c r="E30" s="214">
        <f>SUM(E3:E29)</f>
        <v>1</v>
      </c>
    </row>
    <row r="31" spans="1:5" s="120" customFormat="1">
      <c r="A31" s="58" t="s">
        <v>2725</v>
      </c>
      <c r="B31" s="59"/>
      <c r="C31" s="59"/>
      <c r="D31" s="59"/>
      <c r="E31" s="215"/>
    </row>
    <row r="32" spans="1:5">
      <c r="A32" s="58" t="s">
        <v>2729</v>
      </c>
      <c r="B32" s="197">
        <f>SUM('יתרות התחייבות להשקעה'!O:O)</f>
        <v>63307.149263244013</v>
      </c>
      <c r="C32" s="59"/>
      <c r="D32" s="59"/>
      <c r="E32" s="222">
        <f>B32</f>
        <v>63307.149263244013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4"/>
  <sheetViews>
    <sheetView rightToLeft="1" workbookViewId="0"/>
  </sheetViews>
  <sheetFormatPr defaultColWidth="0" defaultRowHeight="14.25"/>
  <cols>
    <col min="1" max="15" width="11.625" style="3" customWidth="1"/>
    <col min="16" max="16" width="11.625" customWidth="1"/>
    <col min="17" max="26" width="11.625" style="3" customWidth="1"/>
    <col min="27" max="27" width="9" style="3" hidden="1" customWidth="1"/>
    <col min="28" max="16384" width="9" style="3" hidden="1"/>
  </cols>
  <sheetData>
    <row r="1" spans="1:26" ht="51">
      <c r="A1" s="22" t="s">
        <v>0</v>
      </c>
      <c r="B1" s="22" t="s">
        <v>1</v>
      </c>
      <c r="C1" s="22" t="s">
        <v>1372</v>
      </c>
      <c r="D1" s="22" t="s">
        <v>1373</v>
      </c>
      <c r="E1" s="22" t="s">
        <v>1374</v>
      </c>
      <c r="F1" s="22" t="s">
        <v>1375</v>
      </c>
      <c r="G1" s="22" t="s">
        <v>1376</v>
      </c>
      <c r="H1" s="22" t="s">
        <v>1377</v>
      </c>
      <c r="I1" s="22" t="s">
        <v>5</v>
      </c>
      <c r="J1" s="22" t="s">
        <v>1378</v>
      </c>
      <c r="K1" s="22" t="s">
        <v>6</v>
      </c>
      <c r="L1" s="22" t="s">
        <v>1379</v>
      </c>
      <c r="M1" s="22" t="s">
        <v>1380</v>
      </c>
      <c r="N1" s="22" t="s">
        <v>7</v>
      </c>
      <c r="O1" s="22" t="s">
        <v>117</v>
      </c>
      <c r="P1" s="183" t="s">
        <v>1268</v>
      </c>
      <c r="Q1" s="22" t="s">
        <v>11</v>
      </c>
      <c r="R1" s="22" t="s">
        <v>1274</v>
      </c>
      <c r="S1" s="22" t="s">
        <v>1275</v>
      </c>
      <c r="T1" s="180" t="s">
        <v>1277</v>
      </c>
      <c r="U1" s="165" t="s">
        <v>18</v>
      </c>
      <c r="V1" s="121" t="s">
        <v>1381</v>
      </c>
      <c r="W1" s="22" t="s">
        <v>20</v>
      </c>
      <c r="X1" s="167" t="s">
        <v>1382</v>
      </c>
      <c r="Y1" s="167" t="s">
        <v>24</v>
      </c>
      <c r="Z1" s="167" t="s">
        <v>25</v>
      </c>
    </row>
    <row r="2" spans="1:26">
      <c r="A2" s="23">
        <v>418</v>
      </c>
      <c r="B2" s="23">
        <v>418</v>
      </c>
      <c r="C2" s="24" t="s">
        <v>1383</v>
      </c>
      <c r="D2" s="24" t="s">
        <v>1384</v>
      </c>
      <c r="E2" s="24" t="s">
        <v>126</v>
      </c>
      <c r="F2" s="24" t="s">
        <v>1385</v>
      </c>
      <c r="G2" s="24">
        <v>29994291</v>
      </c>
      <c r="H2" s="24" t="s">
        <v>33</v>
      </c>
      <c r="I2" s="3" t="s">
        <v>1386</v>
      </c>
      <c r="J2" s="24" t="s">
        <v>1387</v>
      </c>
      <c r="K2" s="21" t="s">
        <v>30</v>
      </c>
      <c r="L2" s="24" t="s">
        <v>30</v>
      </c>
      <c r="M2" s="24" t="s">
        <v>30</v>
      </c>
      <c r="N2" s="21" t="s">
        <v>30</v>
      </c>
      <c r="O2" s="23" t="s">
        <v>133</v>
      </c>
      <c r="P2" s="184" t="s">
        <v>1388</v>
      </c>
      <c r="Q2" s="21" t="s">
        <v>108</v>
      </c>
      <c r="R2" s="23" t="s">
        <v>1319</v>
      </c>
      <c r="S2" s="23" t="s">
        <v>1306</v>
      </c>
      <c r="T2" s="181" t="s">
        <v>1389</v>
      </c>
      <c r="U2" s="173">
        <v>3.19</v>
      </c>
      <c r="V2" s="159">
        <v>2363.2800000000002</v>
      </c>
      <c r="W2" s="159">
        <v>7538.8630000000003</v>
      </c>
      <c r="X2" s="174">
        <v>1.503E-3</v>
      </c>
      <c r="Y2" s="174">
        <v>4.4580727660085299E-2</v>
      </c>
      <c r="Z2" s="174">
        <v>3.4040960476471199E-3</v>
      </c>
    </row>
    <row r="3" spans="1:26">
      <c r="A3" s="23">
        <v>418</v>
      </c>
      <c r="B3" s="23">
        <v>418</v>
      </c>
      <c r="C3" s="23" t="s">
        <v>1390</v>
      </c>
      <c r="D3" s="3" t="s">
        <v>1391</v>
      </c>
      <c r="E3" s="24" t="s">
        <v>395</v>
      </c>
      <c r="F3" s="23" t="s">
        <v>1392</v>
      </c>
      <c r="G3" s="23">
        <v>29994587</v>
      </c>
      <c r="H3" s="24" t="s">
        <v>33</v>
      </c>
      <c r="I3" s="3" t="s">
        <v>1386</v>
      </c>
      <c r="J3" s="23" t="s">
        <v>1393</v>
      </c>
      <c r="K3" s="21" t="s">
        <v>30</v>
      </c>
      <c r="L3" s="24" t="s">
        <v>1394</v>
      </c>
      <c r="M3" s="24" t="s">
        <v>30</v>
      </c>
      <c r="N3" s="21" t="s">
        <v>30</v>
      </c>
      <c r="O3" s="23" t="s">
        <v>133</v>
      </c>
      <c r="P3" s="184" t="s">
        <v>1395</v>
      </c>
      <c r="Q3" s="21" t="s">
        <v>108</v>
      </c>
      <c r="R3" s="23" t="s">
        <v>1319</v>
      </c>
      <c r="S3" s="23" t="s">
        <v>1306</v>
      </c>
      <c r="T3" s="185" t="s">
        <v>1396</v>
      </c>
      <c r="U3" s="173">
        <v>3.19</v>
      </c>
      <c r="V3" s="159">
        <v>1328.925</v>
      </c>
      <c r="W3" s="159">
        <v>4239.2709999999997</v>
      </c>
      <c r="X3" s="186">
        <v>1.0009999999999999E-3</v>
      </c>
      <c r="Y3" s="174">
        <v>2.5068736029109698E-2</v>
      </c>
      <c r="Z3" s="174">
        <v>1.9141990208608899E-3</v>
      </c>
    </row>
    <row r="4" spans="1:26">
      <c r="A4" s="23">
        <v>418</v>
      </c>
      <c r="B4" s="23">
        <v>418</v>
      </c>
      <c r="C4" s="23" t="s">
        <v>1397</v>
      </c>
      <c r="D4" s="3" t="s">
        <v>1398</v>
      </c>
      <c r="E4" s="24" t="s">
        <v>517</v>
      </c>
      <c r="F4" s="23" t="s">
        <v>1399</v>
      </c>
      <c r="G4" s="23">
        <v>62001394</v>
      </c>
      <c r="H4" s="24" t="s">
        <v>33</v>
      </c>
      <c r="I4" s="3" t="s">
        <v>1400</v>
      </c>
      <c r="J4" s="23" t="s">
        <v>1401</v>
      </c>
      <c r="K4" s="21" t="s">
        <v>30</v>
      </c>
      <c r="L4" s="24" t="s">
        <v>1394</v>
      </c>
      <c r="M4" s="24" t="s">
        <v>30</v>
      </c>
      <c r="N4" s="21" t="s">
        <v>30</v>
      </c>
      <c r="O4" s="23" t="s">
        <v>133</v>
      </c>
      <c r="P4" s="184" t="s">
        <v>1402</v>
      </c>
      <c r="Q4" s="21" t="s">
        <v>108</v>
      </c>
      <c r="R4" s="23" t="s">
        <v>1319</v>
      </c>
      <c r="S4" s="23" t="s">
        <v>1306</v>
      </c>
      <c r="T4" s="181" t="s">
        <v>1403</v>
      </c>
      <c r="U4" s="173">
        <v>3.19</v>
      </c>
      <c r="V4" s="159">
        <v>922.05200000000002</v>
      </c>
      <c r="W4" s="159">
        <v>2941.3449999999998</v>
      </c>
      <c r="X4" s="186">
        <v>1.1443E-2</v>
      </c>
      <c r="Y4" s="174">
        <v>1.73935084113989E-2</v>
      </c>
      <c r="Z4" s="174">
        <v>1.32813384495229E-3</v>
      </c>
    </row>
    <row r="5" spans="1:26">
      <c r="A5" s="23">
        <v>418</v>
      </c>
      <c r="B5" s="23">
        <v>418</v>
      </c>
      <c r="C5" s="23" t="s">
        <v>1404</v>
      </c>
      <c r="D5" s="3" t="s">
        <v>1405</v>
      </c>
      <c r="E5" s="24" t="s">
        <v>517</v>
      </c>
      <c r="F5" s="23" t="s">
        <v>1406</v>
      </c>
      <c r="G5" s="23">
        <v>413112019</v>
      </c>
      <c r="H5" s="24" t="s">
        <v>33</v>
      </c>
      <c r="I5" s="3" t="s">
        <v>1386</v>
      </c>
      <c r="J5" s="23" t="s">
        <v>1407</v>
      </c>
      <c r="K5" s="21" t="s">
        <v>103</v>
      </c>
      <c r="L5" s="24" t="s">
        <v>1394</v>
      </c>
      <c r="M5" s="24" t="s">
        <v>30</v>
      </c>
      <c r="N5" s="21" t="s">
        <v>311</v>
      </c>
      <c r="O5" s="23" t="s">
        <v>133</v>
      </c>
      <c r="P5" s="184" t="s">
        <v>1408</v>
      </c>
      <c r="Q5" s="21" t="s">
        <v>34</v>
      </c>
      <c r="R5" s="23" t="s">
        <v>1319</v>
      </c>
      <c r="S5" s="23" t="s">
        <v>1306</v>
      </c>
      <c r="T5" s="181" t="s">
        <v>1409</v>
      </c>
      <c r="U5" s="173">
        <v>1</v>
      </c>
      <c r="V5" s="159">
        <v>2136.819</v>
      </c>
      <c r="W5" s="159">
        <v>2136.819</v>
      </c>
      <c r="X5" s="186">
        <v>3.0920000000000001E-3</v>
      </c>
      <c r="Y5" s="174">
        <v>1.26359843785885E-2</v>
      </c>
      <c r="Z5" s="174">
        <v>9.6485873468135001E-4</v>
      </c>
    </row>
    <row r="6" spans="1:26">
      <c r="A6" s="23">
        <v>418</v>
      </c>
      <c r="B6" s="23">
        <v>418</v>
      </c>
      <c r="C6" s="23" t="s">
        <v>1410</v>
      </c>
      <c r="D6" s="3" t="s">
        <v>1405</v>
      </c>
      <c r="E6" s="24" t="s">
        <v>517</v>
      </c>
      <c r="F6" s="23" t="s">
        <v>1411</v>
      </c>
      <c r="G6" s="23">
        <v>29992312</v>
      </c>
      <c r="H6" s="24" t="s">
        <v>33</v>
      </c>
      <c r="I6" s="3" t="s">
        <v>1386</v>
      </c>
      <c r="J6" s="23" t="s">
        <v>1407</v>
      </c>
      <c r="K6" s="21" t="s">
        <v>103</v>
      </c>
      <c r="L6" s="24" t="s">
        <v>1394</v>
      </c>
      <c r="M6" s="24" t="s">
        <v>30</v>
      </c>
      <c r="N6" s="21" t="s">
        <v>311</v>
      </c>
      <c r="O6" s="23" t="s">
        <v>133</v>
      </c>
      <c r="P6" s="184" t="s">
        <v>1412</v>
      </c>
      <c r="Q6" s="21" t="s">
        <v>34</v>
      </c>
      <c r="R6" s="23" t="s">
        <v>1319</v>
      </c>
      <c r="S6" s="23" t="s">
        <v>1306</v>
      </c>
      <c r="T6" s="181" t="s">
        <v>1413</v>
      </c>
      <c r="U6" s="173">
        <v>1</v>
      </c>
      <c r="V6" s="159">
        <v>7170.24</v>
      </c>
      <c r="W6" s="159">
        <v>7170.24</v>
      </c>
      <c r="X6" s="174">
        <v>2.5000000000000001E-3</v>
      </c>
      <c r="Y6" s="174">
        <v>4.2400890253439003E-2</v>
      </c>
      <c r="Z6" s="174">
        <v>3.2376479816340099E-3</v>
      </c>
    </row>
    <row r="7" spans="1:26">
      <c r="A7" s="23">
        <v>418</v>
      </c>
      <c r="B7" s="23">
        <v>418</v>
      </c>
      <c r="C7" s="23" t="s">
        <v>1414</v>
      </c>
      <c r="D7" s="3" t="s">
        <v>1415</v>
      </c>
      <c r="E7" s="24" t="s">
        <v>395</v>
      </c>
      <c r="F7" s="23" t="s">
        <v>1416</v>
      </c>
      <c r="G7" s="23">
        <v>500010161</v>
      </c>
      <c r="H7" s="24" t="s">
        <v>33</v>
      </c>
      <c r="I7" s="3" t="s">
        <v>1386</v>
      </c>
      <c r="J7" s="23" t="s">
        <v>1393</v>
      </c>
      <c r="K7" s="21" t="s">
        <v>30</v>
      </c>
      <c r="L7" s="24" t="s">
        <v>30</v>
      </c>
      <c r="M7" s="24" t="s">
        <v>30</v>
      </c>
      <c r="N7" s="21" t="s">
        <v>30</v>
      </c>
      <c r="O7" s="23" t="s">
        <v>133</v>
      </c>
      <c r="P7" s="184" t="s">
        <v>1417</v>
      </c>
      <c r="Q7" s="21" t="s">
        <v>34</v>
      </c>
      <c r="R7" s="23" t="s">
        <v>1319</v>
      </c>
      <c r="S7" s="23" t="s">
        <v>1306</v>
      </c>
      <c r="T7" s="181" t="s">
        <v>1418</v>
      </c>
      <c r="U7" s="173">
        <v>1</v>
      </c>
      <c r="V7" s="159">
        <v>5367.7259999999997</v>
      </c>
      <c r="W7" s="159">
        <v>5367.7259999999997</v>
      </c>
      <c r="X7" s="174">
        <v>9.8169999999999993E-3</v>
      </c>
      <c r="Y7" s="174">
        <v>3.1741807295630503E-2</v>
      </c>
      <c r="Z7" s="174">
        <v>2.4237415231105602E-3</v>
      </c>
    </row>
    <row r="8" spans="1:26">
      <c r="A8" s="23">
        <v>418</v>
      </c>
      <c r="B8" s="23">
        <v>418</v>
      </c>
      <c r="C8" s="23" t="s">
        <v>1419</v>
      </c>
      <c r="D8" s="3" t="s">
        <v>1420</v>
      </c>
      <c r="E8" s="24" t="s">
        <v>126</v>
      </c>
      <c r="F8" s="23" t="s">
        <v>1421</v>
      </c>
      <c r="G8" s="23">
        <v>400171219</v>
      </c>
      <c r="H8" s="24" t="s">
        <v>33</v>
      </c>
      <c r="I8" s="3" t="s">
        <v>1386</v>
      </c>
      <c r="J8" s="23" t="s">
        <v>1422</v>
      </c>
      <c r="K8" s="21" t="s">
        <v>30</v>
      </c>
      <c r="L8" s="24" t="s">
        <v>30</v>
      </c>
      <c r="M8" s="24" t="s">
        <v>30</v>
      </c>
      <c r="N8" s="21" t="s">
        <v>30</v>
      </c>
      <c r="O8" s="23" t="s">
        <v>133</v>
      </c>
      <c r="P8" s="184" t="s">
        <v>1423</v>
      </c>
      <c r="Q8" s="21" t="s">
        <v>34</v>
      </c>
      <c r="R8" s="23" t="s">
        <v>1319</v>
      </c>
      <c r="S8" s="23" t="s">
        <v>1306</v>
      </c>
      <c r="T8" s="181" t="s">
        <v>1424</v>
      </c>
      <c r="U8" s="173">
        <v>1</v>
      </c>
      <c r="V8" s="159">
        <v>2735.6</v>
      </c>
      <c r="W8" s="159">
        <v>2735.6</v>
      </c>
      <c r="X8" s="174">
        <v>1.6E-2</v>
      </c>
      <c r="Y8" s="174">
        <v>1.6176846992193801E-2</v>
      </c>
      <c r="Z8" s="174">
        <v>1.23523198924415E-3</v>
      </c>
    </row>
    <row r="9" spans="1:26">
      <c r="A9" s="23">
        <v>418</v>
      </c>
      <c r="B9" s="23">
        <v>418</v>
      </c>
      <c r="C9" s="23" t="s">
        <v>1425</v>
      </c>
      <c r="D9" s="3" t="s">
        <v>1426</v>
      </c>
      <c r="E9" s="24" t="s">
        <v>395</v>
      </c>
      <c r="F9" s="23" t="s">
        <v>1427</v>
      </c>
      <c r="G9" s="23">
        <v>400171217</v>
      </c>
      <c r="H9" s="24" t="s">
        <v>33</v>
      </c>
      <c r="I9" s="3" t="s">
        <v>1386</v>
      </c>
      <c r="J9" s="23" t="s">
        <v>1428</v>
      </c>
      <c r="K9" s="21" t="s">
        <v>30</v>
      </c>
      <c r="L9" s="24" t="s">
        <v>30</v>
      </c>
      <c r="M9" s="24" t="s">
        <v>30</v>
      </c>
      <c r="N9" s="21" t="s">
        <v>30</v>
      </c>
      <c r="O9" s="23" t="s">
        <v>133</v>
      </c>
      <c r="P9" s="184" t="s">
        <v>1429</v>
      </c>
      <c r="Q9" s="21" t="s">
        <v>34</v>
      </c>
      <c r="R9" s="23" t="s">
        <v>1319</v>
      </c>
      <c r="S9" s="23" t="s">
        <v>1306</v>
      </c>
      <c r="T9" s="181" t="s">
        <v>1430</v>
      </c>
      <c r="U9" s="173">
        <v>1</v>
      </c>
      <c r="V9" s="159">
        <v>1876.0709999999999</v>
      </c>
      <c r="W9" s="159">
        <v>1876.0709999999999</v>
      </c>
      <c r="X9" s="174">
        <v>4.9439999999999996E-3</v>
      </c>
      <c r="Y9" s="174">
        <v>1.10940637874132E-2</v>
      </c>
      <c r="Z9" s="174">
        <v>8.4712073295499296E-4</v>
      </c>
    </row>
    <row r="10" spans="1:26">
      <c r="A10" s="23">
        <v>418</v>
      </c>
      <c r="B10" s="23">
        <v>418</v>
      </c>
      <c r="C10" s="23" t="s">
        <v>1431</v>
      </c>
      <c r="D10" s="3" t="s">
        <v>1432</v>
      </c>
      <c r="E10" s="24" t="s">
        <v>126</v>
      </c>
      <c r="F10" s="23" t="s">
        <v>1433</v>
      </c>
      <c r="G10" s="23">
        <v>46045</v>
      </c>
      <c r="H10" s="24" t="s">
        <v>33</v>
      </c>
      <c r="I10" s="3" t="s">
        <v>1400</v>
      </c>
      <c r="J10" s="23" t="s">
        <v>1387</v>
      </c>
      <c r="K10" s="21" t="s">
        <v>30</v>
      </c>
      <c r="L10" s="24" t="s">
        <v>30</v>
      </c>
      <c r="M10" s="24" t="s">
        <v>30</v>
      </c>
      <c r="N10" s="21" t="s">
        <v>311</v>
      </c>
      <c r="O10" s="23" t="s">
        <v>133</v>
      </c>
      <c r="P10" s="184" t="s">
        <v>1434</v>
      </c>
      <c r="Q10" s="21" t="s">
        <v>34</v>
      </c>
      <c r="R10" s="23" t="s">
        <v>1319</v>
      </c>
      <c r="S10" s="23" t="s">
        <v>1306</v>
      </c>
      <c r="T10" s="181" t="s">
        <v>1396</v>
      </c>
      <c r="U10" s="173">
        <v>1</v>
      </c>
      <c r="V10" s="159">
        <v>820.11800000000005</v>
      </c>
      <c r="W10" s="159">
        <v>820.11800000000005</v>
      </c>
      <c r="X10" s="174">
        <v>3.1510000000000002E-3</v>
      </c>
      <c r="Y10" s="174">
        <v>4.84973297876527E-3</v>
      </c>
      <c r="Z10" s="174">
        <v>3.7031600271387701E-4</v>
      </c>
    </row>
    <row r="11" spans="1:26">
      <c r="A11" s="23">
        <v>418</v>
      </c>
      <c r="B11" s="23">
        <v>418</v>
      </c>
      <c r="C11" s="23" t="s">
        <v>1435</v>
      </c>
      <c r="D11" s="3" t="s">
        <v>1432</v>
      </c>
      <c r="E11" s="24" t="s">
        <v>126</v>
      </c>
      <c r="F11" s="23" t="s">
        <v>1436</v>
      </c>
      <c r="G11" s="23">
        <v>47811</v>
      </c>
      <c r="H11" s="24" t="s">
        <v>33</v>
      </c>
      <c r="I11" s="3" t="s">
        <v>1400</v>
      </c>
      <c r="J11" s="23" t="s">
        <v>1387</v>
      </c>
      <c r="K11" s="21" t="s">
        <v>30</v>
      </c>
      <c r="L11" s="24" t="s">
        <v>30</v>
      </c>
      <c r="M11" s="24" t="s">
        <v>30</v>
      </c>
      <c r="N11" s="21" t="s">
        <v>311</v>
      </c>
      <c r="O11" s="23" t="s">
        <v>133</v>
      </c>
      <c r="P11" s="184" t="s">
        <v>1437</v>
      </c>
      <c r="Q11" s="21" t="s">
        <v>34</v>
      </c>
      <c r="R11" s="23" t="s">
        <v>1319</v>
      </c>
      <c r="S11" s="23" t="s">
        <v>1306</v>
      </c>
      <c r="T11" s="181" t="s">
        <v>1396</v>
      </c>
      <c r="U11" s="173">
        <v>1</v>
      </c>
      <c r="V11" s="159">
        <v>709.25</v>
      </c>
      <c r="W11" s="159">
        <v>709.25</v>
      </c>
      <c r="X11" s="174">
        <v>7.8729999999999998E-3</v>
      </c>
      <c r="Y11" s="174">
        <v>4.1941183062995397E-3</v>
      </c>
      <c r="Z11" s="174">
        <v>3.20254565127289E-4</v>
      </c>
    </row>
    <row r="12" spans="1:26">
      <c r="A12" s="23">
        <v>418</v>
      </c>
      <c r="B12" s="23">
        <v>418</v>
      </c>
      <c r="C12" s="23" t="s">
        <v>1438</v>
      </c>
      <c r="D12" s="3" t="s">
        <v>1439</v>
      </c>
      <c r="E12" s="24" t="s">
        <v>395</v>
      </c>
      <c r="F12" s="23" t="s">
        <v>1440</v>
      </c>
      <c r="G12" s="23">
        <v>29994364</v>
      </c>
      <c r="H12" s="24" t="s">
        <v>33</v>
      </c>
      <c r="I12" s="3" t="s">
        <v>1386</v>
      </c>
      <c r="J12" s="23" t="s">
        <v>1428</v>
      </c>
      <c r="K12" s="21" t="s">
        <v>30</v>
      </c>
      <c r="L12" s="24" t="s">
        <v>30</v>
      </c>
      <c r="M12" s="24" t="s">
        <v>30</v>
      </c>
      <c r="N12" s="21" t="s">
        <v>30</v>
      </c>
      <c r="O12" s="23" t="s">
        <v>133</v>
      </c>
      <c r="P12" s="184" t="s">
        <v>1441</v>
      </c>
      <c r="Q12" s="21" t="s">
        <v>34</v>
      </c>
      <c r="R12" s="23" t="s">
        <v>1319</v>
      </c>
      <c r="S12" s="23" t="s">
        <v>1306</v>
      </c>
      <c r="T12" s="181" t="s">
        <v>1389</v>
      </c>
      <c r="U12" s="173">
        <v>1</v>
      </c>
      <c r="V12" s="159">
        <v>8248.3130000000001</v>
      </c>
      <c r="W12" s="159">
        <v>8248.3130000000001</v>
      </c>
      <c r="X12" s="174">
        <v>5.6680000000000003E-3</v>
      </c>
      <c r="Y12" s="174">
        <v>4.8776024870128998E-2</v>
      </c>
      <c r="Z12" s="174">
        <v>3.7244406315288499E-3</v>
      </c>
    </row>
    <row r="13" spans="1:26">
      <c r="A13" s="23">
        <v>418</v>
      </c>
      <c r="B13" s="23">
        <v>418</v>
      </c>
      <c r="C13" s="23" t="s">
        <v>1442</v>
      </c>
      <c r="D13" s="3" t="s">
        <v>1443</v>
      </c>
      <c r="E13" s="24" t="s">
        <v>636</v>
      </c>
      <c r="F13" s="23" t="s">
        <v>1444</v>
      </c>
      <c r="G13" s="23">
        <v>620019912</v>
      </c>
      <c r="H13" s="24" t="s">
        <v>33</v>
      </c>
      <c r="I13" s="3" t="s">
        <v>1386</v>
      </c>
      <c r="J13" s="23" t="s">
        <v>1445</v>
      </c>
      <c r="K13" s="21" t="s">
        <v>103</v>
      </c>
      <c r="L13" s="24" t="s">
        <v>1446</v>
      </c>
      <c r="M13" s="24" t="s">
        <v>1446</v>
      </c>
      <c r="N13" s="21" t="s">
        <v>950</v>
      </c>
      <c r="O13" s="23" t="s">
        <v>133</v>
      </c>
      <c r="P13" s="184" t="s">
        <v>1447</v>
      </c>
      <c r="Q13" s="21" t="s">
        <v>108</v>
      </c>
      <c r="R13" s="23" t="s">
        <v>1319</v>
      </c>
      <c r="S13" s="23" t="s">
        <v>1306</v>
      </c>
      <c r="T13" s="181" t="s">
        <v>1288</v>
      </c>
      <c r="U13" s="173">
        <v>3.19</v>
      </c>
      <c r="V13" s="159">
        <v>2515.4169999999999</v>
      </c>
      <c r="W13" s="159">
        <v>8024.1790000000001</v>
      </c>
      <c r="X13" s="174">
        <v>5.0930000000000003E-3</v>
      </c>
      <c r="Y13" s="174">
        <v>4.7450621305837201E-2</v>
      </c>
      <c r="Z13" s="174">
        <v>3.6232354410451E-3</v>
      </c>
    </row>
    <row r="14" spans="1:26">
      <c r="A14" s="23">
        <v>418</v>
      </c>
      <c r="B14" s="23">
        <v>418</v>
      </c>
      <c r="C14" s="23" t="s">
        <v>1448</v>
      </c>
      <c r="D14" s="3" t="s">
        <v>1449</v>
      </c>
      <c r="E14" s="24" t="s">
        <v>517</v>
      </c>
      <c r="F14" s="23" t="s">
        <v>1450</v>
      </c>
      <c r="G14" s="23">
        <v>620000731</v>
      </c>
      <c r="H14" s="24" t="s">
        <v>33</v>
      </c>
      <c r="I14" s="3" t="s">
        <v>1451</v>
      </c>
      <c r="J14" s="23" t="s">
        <v>1387</v>
      </c>
      <c r="K14" s="21" t="s">
        <v>103</v>
      </c>
      <c r="L14" s="24" t="s">
        <v>104</v>
      </c>
      <c r="M14" s="24" t="s">
        <v>104</v>
      </c>
      <c r="N14" s="21" t="s">
        <v>104</v>
      </c>
      <c r="O14" s="23" t="s">
        <v>133</v>
      </c>
      <c r="P14" s="184" t="s">
        <v>1452</v>
      </c>
      <c r="Q14" s="21" t="s">
        <v>108</v>
      </c>
      <c r="R14" s="23" t="s">
        <v>1319</v>
      </c>
      <c r="S14" s="23" t="s">
        <v>1306</v>
      </c>
      <c r="T14" s="181" t="s">
        <v>1453</v>
      </c>
      <c r="U14" s="173">
        <v>3.19</v>
      </c>
      <c r="V14" s="159">
        <v>1216.8900000000001</v>
      </c>
      <c r="W14" s="159">
        <v>3881.8809999999999</v>
      </c>
      <c r="X14" s="174">
        <v>1.3346E-2</v>
      </c>
      <c r="Y14" s="174">
        <v>2.2955325337584001E-2</v>
      </c>
      <c r="Z14" s="174">
        <v>1.7528231672200099E-3</v>
      </c>
    </row>
    <row r="15" spans="1:26">
      <c r="A15" s="23">
        <v>418</v>
      </c>
      <c r="B15" s="23">
        <v>418</v>
      </c>
      <c r="C15" s="23" t="s">
        <v>1454</v>
      </c>
      <c r="D15" s="3" t="s">
        <v>1455</v>
      </c>
      <c r="E15" s="24" t="s">
        <v>517</v>
      </c>
      <c r="F15" s="23" t="s">
        <v>1456</v>
      </c>
      <c r="G15" s="23">
        <v>620020441</v>
      </c>
      <c r="H15" s="24" t="s">
        <v>33</v>
      </c>
      <c r="I15" s="3" t="s">
        <v>1451</v>
      </c>
      <c r="J15" s="23" t="s">
        <v>1457</v>
      </c>
      <c r="K15" s="21" t="s">
        <v>103</v>
      </c>
      <c r="L15" s="24" t="s">
        <v>104</v>
      </c>
      <c r="M15" s="24" t="s">
        <v>104</v>
      </c>
      <c r="N15" s="21" t="s">
        <v>104</v>
      </c>
      <c r="O15" s="23" t="s">
        <v>133</v>
      </c>
      <c r="P15" s="184" t="s">
        <v>1458</v>
      </c>
      <c r="Q15" s="21" t="s">
        <v>108</v>
      </c>
      <c r="R15" s="23" t="s">
        <v>1319</v>
      </c>
      <c r="S15" s="23" t="s">
        <v>1306</v>
      </c>
      <c r="T15" s="181" t="s">
        <v>1459</v>
      </c>
      <c r="U15" s="173">
        <v>3.19</v>
      </c>
      <c r="V15" s="159">
        <v>3023.3780000000002</v>
      </c>
      <c r="W15" s="159">
        <v>9644.5740000000005</v>
      </c>
      <c r="X15" s="174">
        <v>1.8116E-2</v>
      </c>
      <c r="Y15" s="174">
        <v>5.7032753890437597E-2</v>
      </c>
      <c r="Z15" s="174">
        <v>4.35490810255873E-3</v>
      </c>
    </row>
    <row r="16" spans="1:26">
      <c r="A16" s="23">
        <v>418</v>
      </c>
      <c r="B16" s="23">
        <v>418</v>
      </c>
      <c r="C16" s="23" t="s">
        <v>1460</v>
      </c>
      <c r="D16" s="3" t="s">
        <v>1461</v>
      </c>
      <c r="E16" s="24" t="s">
        <v>517</v>
      </c>
      <c r="F16" s="23" t="s">
        <v>1462</v>
      </c>
      <c r="G16" s="23">
        <v>620044440</v>
      </c>
      <c r="H16" s="24" t="s">
        <v>33</v>
      </c>
      <c r="I16" s="3" t="s">
        <v>1386</v>
      </c>
      <c r="J16" s="23" t="s">
        <v>1387</v>
      </c>
      <c r="K16" s="21" t="s">
        <v>103</v>
      </c>
      <c r="L16" s="24" t="s">
        <v>1394</v>
      </c>
      <c r="M16" s="24" t="s">
        <v>104</v>
      </c>
      <c r="N16" s="21" t="s">
        <v>104</v>
      </c>
      <c r="O16" s="23" t="s">
        <v>133</v>
      </c>
      <c r="P16" s="184" t="s">
        <v>1463</v>
      </c>
      <c r="Q16" s="21" t="s">
        <v>108</v>
      </c>
      <c r="R16" s="23" t="s">
        <v>1319</v>
      </c>
      <c r="S16" s="23" t="s">
        <v>1306</v>
      </c>
      <c r="T16" s="181" t="s">
        <v>1464</v>
      </c>
      <c r="U16" s="173">
        <v>3.19</v>
      </c>
      <c r="V16" s="159">
        <v>39.167999999999999</v>
      </c>
      <c r="W16" s="159">
        <v>124.94499999999999</v>
      </c>
      <c r="X16" s="174">
        <v>3.109E-2</v>
      </c>
      <c r="Y16" s="174">
        <v>7.3885458878071E-4</v>
      </c>
      <c r="Z16" s="174">
        <v>5.6417472694288001E-5</v>
      </c>
    </row>
    <row r="17" spans="1:26">
      <c r="A17" s="23">
        <v>418</v>
      </c>
      <c r="B17" s="23">
        <v>418</v>
      </c>
      <c r="C17" s="23" t="s">
        <v>1465</v>
      </c>
      <c r="D17" s="3" t="s">
        <v>1466</v>
      </c>
      <c r="E17" s="24" t="s">
        <v>517</v>
      </c>
      <c r="F17" s="23" t="s">
        <v>1467</v>
      </c>
      <c r="G17" s="23">
        <v>29994659</v>
      </c>
      <c r="H17" s="24" t="s">
        <v>33</v>
      </c>
      <c r="I17" s="3" t="s">
        <v>1386</v>
      </c>
      <c r="J17" s="23" t="s">
        <v>1387</v>
      </c>
      <c r="K17" s="21" t="s">
        <v>103</v>
      </c>
      <c r="L17" s="24" t="s">
        <v>1468</v>
      </c>
      <c r="M17" s="24" t="s">
        <v>709</v>
      </c>
      <c r="N17" s="21" t="s">
        <v>311</v>
      </c>
      <c r="O17" s="23" t="s">
        <v>133</v>
      </c>
      <c r="P17" s="184" t="s">
        <v>1469</v>
      </c>
      <c r="Q17" s="21" t="s">
        <v>108</v>
      </c>
      <c r="R17" s="23" t="s">
        <v>1319</v>
      </c>
      <c r="S17" s="23" t="s">
        <v>1306</v>
      </c>
      <c r="T17" s="181" t="s">
        <v>1396</v>
      </c>
      <c r="U17" s="173">
        <v>3.19</v>
      </c>
      <c r="V17" s="159">
        <v>683.73699999999997</v>
      </c>
      <c r="W17" s="159">
        <v>2181.1210000000001</v>
      </c>
      <c r="X17" s="174">
        <v>4.8000000000000001E-5</v>
      </c>
      <c r="Y17" s="174">
        <v>1.2897962123844199E-2</v>
      </c>
      <c r="Z17" s="174">
        <v>9.8486283631908406E-4</v>
      </c>
    </row>
    <row r="18" spans="1:26">
      <c r="A18" s="23">
        <v>418</v>
      </c>
      <c r="B18" s="23">
        <v>418</v>
      </c>
      <c r="C18" s="23" t="s">
        <v>1470</v>
      </c>
      <c r="D18" s="3" t="s">
        <v>1471</v>
      </c>
      <c r="E18" s="24" t="s">
        <v>636</v>
      </c>
      <c r="F18" s="23" t="s">
        <v>1470</v>
      </c>
      <c r="G18" s="23">
        <v>29993802</v>
      </c>
      <c r="H18" s="24" t="s">
        <v>33</v>
      </c>
      <c r="I18" s="3" t="s">
        <v>1386</v>
      </c>
      <c r="J18" s="23" t="s">
        <v>1393</v>
      </c>
      <c r="K18" s="21" t="s">
        <v>103</v>
      </c>
      <c r="L18" s="24" t="s">
        <v>1472</v>
      </c>
      <c r="M18" s="24" t="s">
        <v>709</v>
      </c>
      <c r="N18" s="21" t="s">
        <v>311</v>
      </c>
      <c r="O18" s="23" t="s">
        <v>133</v>
      </c>
      <c r="P18" s="184" t="s">
        <v>1473</v>
      </c>
      <c r="Q18" s="21" t="s">
        <v>1170</v>
      </c>
      <c r="R18" s="23" t="s">
        <v>1319</v>
      </c>
      <c r="S18" s="23" t="s">
        <v>1306</v>
      </c>
      <c r="T18" s="181" t="s">
        <v>1474</v>
      </c>
      <c r="U18" s="173">
        <v>3.7454999999999998</v>
      </c>
      <c r="V18" s="159">
        <v>2736.922</v>
      </c>
      <c r="W18" s="159">
        <v>10251.14</v>
      </c>
      <c r="X18" s="174">
        <v>4.8500000000000003E-4</v>
      </c>
      <c r="Y18" s="174">
        <v>6.0619650790555299E-2</v>
      </c>
      <c r="Z18" s="174">
        <v>4.6287964440435703E-3</v>
      </c>
    </row>
    <row r="19" spans="1:26">
      <c r="A19" s="23">
        <v>418</v>
      </c>
      <c r="B19" s="23">
        <v>418</v>
      </c>
      <c r="C19" s="23" t="s">
        <v>1475</v>
      </c>
      <c r="D19" s="3" t="s">
        <v>1476</v>
      </c>
      <c r="E19" s="24" t="s">
        <v>517</v>
      </c>
      <c r="F19" s="23" t="s">
        <v>1477</v>
      </c>
      <c r="G19" s="23">
        <v>604165341</v>
      </c>
      <c r="H19" s="24" t="s">
        <v>33</v>
      </c>
      <c r="I19" s="3" t="s">
        <v>1386</v>
      </c>
      <c r="J19" s="23" t="s">
        <v>1401</v>
      </c>
      <c r="K19" s="21" t="s">
        <v>103</v>
      </c>
      <c r="L19" s="24" t="s">
        <v>1394</v>
      </c>
      <c r="M19" s="24" t="s">
        <v>104</v>
      </c>
      <c r="N19" s="21" t="s">
        <v>311</v>
      </c>
      <c r="O19" s="23" t="s">
        <v>133</v>
      </c>
      <c r="P19" s="184" t="s">
        <v>1478</v>
      </c>
      <c r="Q19" s="21" t="s">
        <v>108</v>
      </c>
      <c r="R19" s="23" t="s">
        <v>1319</v>
      </c>
      <c r="S19" s="23" t="s">
        <v>1306</v>
      </c>
      <c r="T19" s="181" t="s">
        <v>1479</v>
      </c>
      <c r="U19" s="173">
        <v>3.19</v>
      </c>
      <c r="V19" s="159">
        <v>613.19299999999998</v>
      </c>
      <c r="W19" s="159">
        <v>1956.086</v>
      </c>
      <c r="X19" s="174">
        <v>2.8299999999999999E-4</v>
      </c>
      <c r="Y19" s="174">
        <v>1.1567223280818001E-2</v>
      </c>
      <c r="Z19" s="174">
        <v>8.83250254520611E-4</v>
      </c>
    </row>
    <row r="20" spans="1:26">
      <c r="A20" s="3">
        <v>418</v>
      </c>
      <c r="B20" s="3">
        <v>418</v>
      </c>
      <c r="C20" s="3" t="s">
        <v>1480</v>
      </c>
      <c r="D20" s="3" t="s">
        <v>1481</v>
      </c>
      <c r="E20" s="24" t="s">
        <v>517</v>
      </c>
      <c r="F20" s="3" t="s">
        <v>1482</v>
      </c>
      <c r="G20" s="3">
        <v>29994230</v>
      </c>
      <c r="H20" s="24" t="s">
        <v>33</v>
      </c>
      <c r="I20" s="3" t="s">
        <v>1386</v>
      </c>
      <c r="J20" s="23" t="s">
        <v>1483</v>
      </c>
      <c r="K20" s="21" t="s">
        <v>103</v>
      </c>
      <c r="L20" s="24" t="s">
        <v>1394</v>
      </c>
      <c r="M20" s="24" t="s">
        <v>104</v>
      </c>
      <c r="N20" s="21" t="s">
        <v>1109</v>
      </c>
      <c r="O20" s="23" t="s">
        <v>133</v>
      </c>
      <c r="P20" s="184" t="s">
        <v>1358</v>
      </c>
      <c r="Q20" s="3" t="s">
        <v>108</v>
      </c>
      <c r="R20" s="23" t="s">
        <v>1319</v>
      </c>
      <c r="S20" s="23" t="s">
        <v>1306</v>
      </c>
      <c r="T20" s="182" t="s">
        <v>1484</v>
      </c>
      <c r="U20" s="166">
        <v>3.19</v>
      </c>
      <c r="V20" s="156">
        <v>30.603999999999999</v>
      </c>
      <c r="W20" s="156">
        <v>97.625</v>
      </c>
      <c r="X20" s="168">
        <v>1.542E-3</v>
      </c>
      <c r="Y20" s="168">
        <v>5.7730240471365899E-4</v>
      </c>
      <c r="Z20" s="168">
        <v>4.40816679612534E-5</v>
      </c>
    </row>
    <row r="21" spans="1:26">
      <c r="A21" s="3">
        <v>418</v>
      </c>
      <c r="B21" s="3">
        <v>418</v>
      </c>
      <c r="C21" s="3" t="s">
        <v>1485</v>
      </c>
      <c r="D21" s="3" t="s">
        <v>1486</v>
      </c>
      <c r="E21" s="3" t="s">
        <v>517</v>
      </c>
      <c r="F21" s="3" t="s">
        <v>1487</v>
      </c>
      <c r="G21" s="3">
        <v>299944740</v>
      </c>
      <c r="H21" s="3" t="s">
        <v>33</v>
      </c>
      <c r="I21" s="3" t="s">
        <v>1386</v>
      </c>
      <c r="J21" s="3" t="s">
        <v>1457</v>
      </c>
      <c r="K21" s="3" t="s">
        <v>103</v>
      </c>
      <c r="L21" s="3" t="s">
        <v>104</v>
      </c>
      <c r="M21" s="3" t="s">
        <v>104</v>
      </c>
      <c r="N21" s="3" t="s">
        <v>104</v>
      </c>
      <c r="O21" s="3" t="s">
        <v>133</v>
      </c>
      <c r="P21" s="184" t="s">
        <v>1488</v>
      </c>
      <c r="Q21" s="3" t="s">
        <v>108</v>
      </c>
      <c r="R21" s="3" t="s">
        <v>1319</v>
      </c>
      <c r="S21" s="3" t="s">
        <v>1306</v>
      </c>
      <c r="T21" s="182" t="s">
        <v>1489</v>
      </c>
      <c r="U21" s="166">
        <v>3.19</v>
      </c>
      <c r="V21" s="156">
        <v>2426.4209999999998</v>
      </c>
      <c r="W21" s="156">
        <v>7740.2830000000004</v>
      </c>
      <c r="X21" s="168">
        <v>6.0419999999999996E-3</v>
      </c>
      <c r="Y21" s="168">
        <v>4.5771812218353997E-2</v>
      </c>
      <c r="Z21" s="168">
        <v>3.4950449049230901E-3</v>
      </c>
    </row>
    <row r="22" spans="1:26">
      <c r="A22" s="3">
        <v>418</v>
      </c>
      <c r="B22" s="3">
        <v>418</v>
      </c>
      <c r="C22" s="3" t="s">
        <v>1490</v>
      </c>
      <c r="D22" s="3" t="s">
        <v>1491</v>
      </c>
      <c r="E22" s="3" t="s">
        <v>517</v>
      </c>
      <c r="F22" s="3" t="s">
        <v>1492</v>
      </c>
      <c r="G22" s="3">
        <v>29994316</v>
      </c>
      <c r="H22" s="3" t="s">
        <v>33</v>
      </c>
      <c r="I22" s="3" t="s">
        <v>1386</v>
      </c>
      <c r="J22" s="3" t="s">
        <v>1387</v>
      </c>
      <c r="K22" s="3" t="s">
        <v>103</v>
      </c>
      <c r="L22" s="3" t="s">
        <v>1394</v>
      </c>
      <c r="M22" s="3" t="s">
        <v>104</v>
      </c>
      <c r="N22" s="3" t="s">
        <v>1109</v>
      </c>
      <c r="O22" s="3" t="s">
        <v>133</v>
      </c>
      <c r="P22" s="184" t="s">
        <v>1493</v>
      </c>
      <c r="Q22" s="3" t="s">
        <v>108</v>
      </c>
      <c r="R22" s="3" t="s">
        <v>1319</v>
      </c>
      <c r="S22" s="3" t="s">
        <v>1306</v>
      </c>
      <c r="T22" s="182" t="s">
        <v>1430</v>
      </c>
      <c r="U22" s="166">
        <v>3.19</v>
      </c>
      <c r="V22" s="156">
        <v>634.34900000000005</v>
      </c>
      <c r="W22" s="156">
        <v>2023.5740000000001</v>
      </c>
      <c r="X22" s="168">
        <v>1.6119999999999999E-3</v>
      </c>
      <c r="Y22" s="168">
        <v>1.19663142582551E-2</v>
      </c>
      <c r="Z22" s="168">
        <v>9.1372405094007701E-4</v>
      </c>
    </row>
    <row r="23" spans="1:26">
      <c r="A23" s="3">
        <v>418</v>
      </c>
      <c r="B23" s="3">
        <v>418</v>
      </c>
      <c r="C23" s="3" t="s">
        <v>1494</v>
      </c>
      <c r="D23" s="3" t="s">
        <v>1495</v>
      </c>
      <c r="E23" s="3" t="s">
        <v>517</v>
      </c>
      <c r="F23" s="3" t="s">
        <v>1496</v>
      </c>
      <c r="G23" s="3">
        <v>299944840</v>
      </c>
      <c r="H23" s="3" t="s">
        <v>33</v>
      </c>
      <c r="I23" s="3" t="s">
        <v>1386</v>
      </c>
      <c r="J23" s="3" t="s">
        <v>1445</v>
      </c>
      <c r="K23" s="3" t="s">
        <v>103</v>
      </c>
      <c r="L23" s="3" t="s">
        <v>104</v>
      </c>
      <c r="M23" s="3" t="s">
        <v>104</v>
      </c>
      <c r="N23" s="3" t="s">
        <v>104</v>
      </c>
      <c r="O23" s="3" t="s">
        <v>133</v>
      </c>
      <c r="P23" s="184" t="s">
        <v>1497</v>
      </c>
      <c r="Q23" s="3" t="s">
        <v>108</v>
      </c>
      <c r="R23" s="3" t="s">
        <v>1319</v>
      </c>
      <c r="S23" s="3" t="s">
        <v>1306</v>
      </c>
      <c r="T23" s="182" t="s">
        <v>1474</v>
      </c>
      <c r="U23" s="166">
        <v>3.19</v>
      </c>
      <c r="V23" s="156">
        <v>3305.538</v>
      </c>
      <c r="W23" s="156">
        <v>10544.665000000001</v>
      </c>
      <c r="X23" s="168">
        <v>1.3979999999999999E-3</v>
      </c>
      <c r="Y23" s="168">
        <v>6.2355401409013002E-2</v>
      </c>
      <c r="Z23" s="168">
        <v>4.761334922667E-3</v>
      </c>
    </row>
    <row r="24" spans="1:26">
      <c r="A24" s="3">
        <v>418</v>
      </c>
      <c r="B24" s="3">
        <v>418</v>
      </c>
      <c r="C24" s="3" t="s">
        <v>1475</v>
      </c>
      <c r="D24" s="3" t="s">
        <v>1498</v>
      </c>
      <c r="E24" s="3" t="s">
        <v>517</v>
      </c>
      <c r="F24" s="3" t="s">
        <v>1499</v>
      </c>
      <c r="G24" s="3">
        <v>29994341</v>
      </c>
      <c r="H24" s="3" t="s">
        <v>33</v>
      </c>
      <c r="I24" s="3" t="s">
        <v>1386</v>
      </c>
      <c r="J24" s="3" t="s">
        <v>1500</v>
      </c>
      <c r="K24" s="3" t="s">
        <v>103</v>
      </c>
      <c r="L24" s="3" t="s">
        <v>1394</v>
      </c>
      <c r="M24" s="3" t="s">
        <v>104</v>
      </c>
      <c r="N24" s="3" t="s">
        <v>104</v>
      </c>
      <c r="O24" s="3" t="s">
        <v>133</v>
      </c>
      <c r="P24" s="184" t="s">
        <v>1501</v>
      </c>
      <c r="Q24" s="3" t="s">
        <v>108</v>
      </c>
      <c r="R24" s="3" t="s">
        <v>1319</v>
      </c>
      <c r="S24" s="3" t="s">
        <v>1306</v>
      </c>
      <c r="T24" s="182" t="s">
        <v>1409</v>
      </c>
      <c r="U24" s="166">
        <v>3.19</v>
      </c>
      <c r="V24" s="156">
        <v>2826.346</v>
      </c>
      <c r="W24" s="156">
        <v>9016.0450000000001</v>
      </c>
      <c r="X24" s="168">
        <v>5.0429999999999997E-3</v>
      </c>
      <c r="Y24" s="168">
        <v>5.3315976699436197E-2</v>
      </c>
      <c r="Z24" s="168">
        <v>4.0711023593608502E-3</v>
      </c>
    </row>
    <row r="25" spans="1:26">
      <c r="A25" s="3">
        <v>418</v>
      </c>
      <c r="B25" s="3">
        <v>418</v>
      </c>
      <c r="C25" s="3" t="s">
        <v>1502</v>
      </c>
      <c r="D25" s="3" t="s">
        <v>1503</v>
      </c>
      <c r="E25" s="3" t="s">
        <v>126</v>
      </c>
      <c r="F25" s="3" t="s">
        <v>1504</v>
      </c>
      <c r="G25" s="3">
        <v>604002561</v>
      </c>
      <c r="H25" s="3" t="s">
        <v>33</v>
      </c>
      <c r="I25" s="3" t="s">
        <v>1386</v>
      </c>
      <c r="J25" s="3" t="s">
        <v>1387</v>
      </c>
      <c r="K25" s="3" t="s">
        <v>103</v>
      </c>
      <c r="L25" s="3" t="s">
        <v>1394</v>
      </c>
      <c r="M25" s="3" t="s">
        <v>30</v>
      </c>
      <c r="N25" s="3" t="s">
        <v>104</v>
      </c>
      <c r="O25" s="3" t="s">
        <v>133</v>
      </c>
      <c r="P25" s="184" t="s">
        <v>1505</v>
      </c>
      <c r="Q25" s="3" t="s">
        <v>108</v>
      </c>
      <c r="R25" s="3" t="s">
        <v>1319</v>
      </c>
      <c r="S25" s="3" t="s">
        <v>1306</v>
      </c>
      <c r="T25" s="182" t="s">
        <v>1413</v>
      </c>
      <c r="U25" s="166">
        <v>3.19</v>
      </c>
      <c r="V25" s="156">
        <v>372.89299999999997</v>
      </c>
      <c r="W25" s="156">
        <v>1189.528</v>
      </c>
      <c r="X25" s="168">
        <v>2.1184731233896401E-3</v>
      </c>
      <c r="Y25" s="168">
        <v>7.0342178780180304E-3</v>
      </c>
      <c r="Z25" s="168">
        <v>5.3711894205551102E-4</v>
      </c>
    </row>
    <row r="26" spans="1:26">
      <c r="A26" s="3">
        <v>418</v>
      </c>
      <c r="B26" s="3">
        <v>418</v>
      </c>
      <c r="C26" s="3" t="s">
        <v>1506</v>
      </c>
      <c r="D26" s="3" t="s">
        <v>1507</v>
      </c>
      <c r="E26" s="3" t="s">
        <v>126</v>
      </c>
      <c r="F26" s="3" t="s">
        <v>1508</v>
      </c>
      <c r="G26" s="3">
        <v>400140219</v>
      </c>
      <c r="H26" s="3" t="s">
        <v>33</v>
      </c>
      <c r="I26" s="3" t="s">
        <v>1386</v>
      </c>
      <c r="J26" s="3" t="s">
        <v>1387</v>
      </c>
      <c r="K26" s="3" t="s">
        <v>103</v>
      </c>
      <c r="L26" s="3" t="s">
        <v>1394</v>
      </c>
      <c r="M26" s="3" t="s">
        <v>30</v>
      </c>
      <c r="N26" s="3" t="s">
        <v>104</v>
      </c>
      <c r="O26" s="3" t="s">
        <v>133</v>
      </c>
      <c r="P26" s="184" t="s">
        <v>1509</v>
      </c>
      <c r="Q26" s="3" t="s">
        <v>108</v>
      </c>
      <c r="R26" s="3" t="s">
        <v>1319</v>
      </c>
      <c r="S26" s="3" t="s">
        <v>1306</v>
      </c>
      <c r="T26" s="182" t="s">
        <v>1430</v>
      </c>
      <c r="U26" s="166">
        <v>3.19</v>
      </c>
      <c r="V26" s="156">
        <v>972.65700000000004</v>
      </c>
      <c r="W26" s="156">
        <v>3102.7759999999998</v>
      </c>
      <c r="X26" s="168">
        <v>6.4064035881873597E-3</v>
      </c>
      <c r="Y26" s="168">
        <v>1.8348128012124001E-2</v>
      </c>
      <c r="Z26" s="168">
        <v>1.4010267065182099E-3</v>
      </c>
    </row>
    <row r="27" spans="1:26">
      <c r="A27" s="3">
        <v>418</v>
      </c>
      <c r="B27" s="3">
        <v>418</v>
      </c>
      <c r="C27" s="3" t="s">
        <v>1510</v>
      </c>
      <c r="D27" s="3" t="s">
        <v>1511</v>
      </c>
      <c r="E27" s="3" t="s">
        <v>517</v>
      </c>
      <c r="F27" s="3" t="s">
        <v>1512</v>
      </c>
      <c r="G27" s="3">
        <v>400030619</v>
      </c>
      <c r="H27" s="3" t="s">
        <v>33</v>
      </c>
      <c r="I27" s="3" t="s">
        <v>1386</v>
      </c>
      <c r="J27" s="3" t="s">
        <v>1401</v>
      </c>
      <c r="K27" s="3" t="s">
        <v>103</v>
      </c>
      <c r="L27" s="3" t="s">
        <v>104</v>
      </c>
      <c r="M27" s="3" t="s">
        <v>104</v>
      </c>
      <c r="N27" s="3" t="s">
        <v>1513</v>
      </c>
      <c r="O27" s="3" t="s">
        <v>133</v>
      </c>
      <c r="P27" s="184" t="s">
        <v>1514</v>
      </c>
      <c r="Q27" s="3" t="s">
        <v>108</v>
      </c>
      <c r="R27" s="3" t="s">
        <v>1319</v>
      </c>
      <c r="S27" s="3" t="s">
        <v>1306</v>
      </c>
      <c r="T27" s="182" t="s">
        <v>1430</v>
      </c>
      <c r="U27" s="166">
        <v>3.19</v>
      </c>
      <c r="V27" s="156">
        <v>1069.174</v>
      </c>
      <c r="W27" s="156">
        <v>3410.665</v>
      </c>
      <c r="X27" s="168">
        <v>6.0400000000000004E-4</v>
      </c>
      <c r="Y27" s="168">
        <v>2.0168810837532501E-2</v>
      </c>
      <c r="Z27" s="168">
        <v>1.5400504402097799E-3</v>
      </c>
    </row>
    <row r="28" spans="1:26">
      <c r="A28" s="3">
        <v>418</v>
      </c>
      <c r="B28" s="3">
        <v>418</v>
      </c>
      <c r="C28" s="3" t="s">
        <v>1515</v>
      </c>
      <c r="D28" s="3" t="s">
        <v>1511</v>
      </c>
      <c r="E28" s="3" t="s">
        <v>517</v>
      </c>
      <c r="F28" s="3" t="s">
        <v>1516</v>
      </c>
      <c r="G28" s="3">
        <v>620019911</v>
      </c>
      <c r="H28" s="3" t="s">
        <v>33</v>
      </c>
      <c r="I28" s="3" t="s">
        <v>1386</v>
      </c>
      <c r="J28" s="3" t="s">
        <v>1387</v>
      </c>
      <c r="K28" s="3" t="s">
        <v>103</v>
      </c>
      <c r="L28" s="3" t="s">
        <v>104</v>
      </c>
      <c r="M28" s="3" t="s">
        <v>104</v>
      </c>
      <c r="N28" s="3" t="s">
        <v>311</v>
      </c>
      <c r="O28" s="3" t="s">
        <v>133</v>
      </c>
      <c r="P28" s="184" t="s">
        <v>1283</v>
      </c>
      <c r="Q28" s="3" t="s">
        <v>108</v>
      </c>
      <c r="R28" s="3" t="s">
        <v>1319</v>
      </c>
      <c r="S28" s="3" t="s">
        <v>1306</v>
      </c>
      <c r="T28" s="182" t="s">
        <v>1430</v>
      </c>
      <c r="U28" s="166">
        <v>3.19</v>
      </c>
      <c r="V28" s="156">
        <v>226.41900000000001</v>
      </c>
      <c r="W28" s="156">
        <v>722.27700000000004</v>
      </c>
      <c r="X28" s="168">
        <v>7.9799999999999999E-4</v>
      </c>
      <c r="Y28" s="168">
        <v>4.27115461847331E-3</v>
      </c>
      <c r="Z28" s="168">
        <v>3.2613690531239101E-4</v>
      </c>
    </row>
    <row r="29" spans="1:26">
      <c r="A29" s="3">
        <v>418</v>
      </c>
      <c r="B29" s="3">
        <v>418</v>
      </c>
      <c r="C29" s="3" t="s">
        <v>1517</v>
      </c>
      <c r="D29" s="3" t="s">
        <v>1518</v>
      </c>
      <c r="E29" s="3" t="s">
        <v>636</v>
      </c>
      <c r="F29" s="3" t="s">
        <v>1519</v>
      </c>
      <c r="G29" s="3">
        <v>400171218</v>
      </c>
      <c r="H29" s="3" t="s">
        <v>33</v>
      </c>
      <c r="I29" s="3" t="s">
        <v>1386</v>
      </c>
      <c r="J29" s="3" t="s">
        <v>1483</v>
      </c>
      <c r="K29" s="3" t="s">
        <v>103</v>
      </c>
      <c r="L29" s="3" t="s">
        <v>709</v>
      </c>
      <c r="M29" s="3" t="s">
        <v>709</v>
      </c>
      <c r="N29" s="3" t="s">
        <v>709</v>
      </c>
      <c r="O29" s="3" t="s">
        <v>133</v>
      </c>
      <c r="P29" s="184" t="s">
        <v>1520</v>
      </c>
      <c r="Q29" s="3" t="s">
        <v>108</v>
      </c>
      <c r="R29" s="3" t="s">
        <v>1319</v>
      </c>
      <c r="S29" s="3" t="s">
        <v>1306</v>
      </c>
      <c r="T29" s="182" t="s">
        <v>1521</v>
      </c>
      <c r="U29" s="166">
        <v>3.19</v>
      </c>
      <c r="V29" s="156">
        <v>716.54399999999998</v>
      </c>
      <c r="W29" s="156">
        <v>2285.7759999999998</v>
      </c>
      <c r="X29" s="168">
        <v>2.9246000000000001E-2</v>
      </c>
      <c r="Y29" s="168">
        <v>1.3516830894610799E-2</v>
      </c>
      <c r="Z29" s="168">
        <v>1.0321184296472499E-3</v>
      </c>
    </row>
    <row r="30" spans="1:26">
      <c r="A30" s="3">
        <v>418</v>
      </c>
      <c r="B30" s="3">
        <v>418</v>
      </c>
      <c r="C30" s="3" t="s">
        <v>1522</v>
      </c>
      <c r="D30" s="3" t="s">
        <v>1523</v>
      </c>
      <c r="E30" s="3" t="s">
        <v>636</v>
      </c>
      <c r="F30" s="3" t="s">
        <v>1524</v>
      </c>
      <c r="G30" s="3">
        <v>400180418</v>
      </c>
      <c r="H30" s="3" t="s">
        <v>33</v>
      </c>
      <c r="I30" s="3" t="s">
        <v>1386</v>
      </c>
      <c r="J30" s="3" t="s">
        <v>1525</v>
      </c>
      <c r="K30" s="3" t="s">
        <v>103</v>
      </c>
      <c r="L30" s="3" t="s">
        <v>104</v>
      </c>
      <c r="M30" s="3" t="s">
        <v>104</v>
      </c>
      <c r="N30" s="3" t="s">
        <v>311</v>
      </c>
      <c r="O30" s="3" t="s">
        <v>133</v>
      </c>
      <c r="P30" s="184" t="s">
        <v>1526</v>
      </c>
      <c r="Q30" s="3" t="s">
        <v>108</v>
      </c>
      <c r="R30" s="3" t="s">
        <v>1319</v>
      </c>
      <c r="S30" s="3" t="s">
        <v>1306</v>
      </c>
      <c r="T30" s="182" t="s">
        <v>1527</v>
      </c>
      <c r="U30" s="166">
        <v>3.19</v>
      </c>
      <c r="V30" s="156">
        <v>7720.0469999999996</v>
      </c>
      <c r="W30" s="156">
        <v>24626.951000000001</v>
      </c>
      <c r="X30" s="168">
        <v>5.6160000000000003E-3</v>
      </c>
      <c r="Y30" s="168">
        <v>0.14563036073810001</v>
      </c>
      <c r="Z30" s="168">
        <v>1.1120045845502E-2</v>
      </c>
    </row>
    <row r="31" spans="1:26">
      <c r="A31" s="3">
        <v>418</v>
      </c>
      <c r="B31" s="3">
        <v>418</v>
      </c>
      <c r="C31" s="3" t="s">
        <v>1528</v>
      </c>
      <c r="D31" s="3" t="s">
        <v>1529</v>
      </c>
      <c r="E31" s="3" t="s">
        <v>517</v>
      </c>
      <c r="F31" s="3" t="s">
        <v>1530</v>
      </c>
      <c r="G31" s="3">
        <v>620019913</v>
      </c>
      <c r="H31" s="3" t="s">
        <v>33</v>
      </c>
      <c r="I31" s="3" t="s">
        <v>1386</v>
      </c>
      <c r="J31" s="3" t="s">
        <v>1401</v>
      </c>
      <c r="K31" s="3" t="s">
        <v>103</v>
      </c>
      <c r="L31" s="3" t="s">
        <v>1446</v>
      </c>
      <c r="M31" s="3" t="s">
        <v>709</v>
      </c>
      <c r="N31" s="3" t="s">
        <v>1531</v>
      </c>
      <c r="O31" s="3" t="s">
        <v>133</v>
      </c>
      <c r="P31" s="184" t="s">
        <v>1532</v>
      </c>
      <c r="Q31" s="3" t="s">
        <v>108</v>
      </c>
      <c r="R31" s="3" t="s">
        <v>1319</v>
      </c>
      <c r="S31" s="3" t="s">
        <v>1306</v>
      </c>
      <c r="T31" s="182" t="s">
        <v>1403</v>
      </c>
      <c r="U31" s="166">
        <v>3.19</v>
      </c>
      <c r="V31" s="156">
        <v>3023.1930000000002</v>
      </c>
      <c r="W31" s="156">
        <v>9643.9869999999992</v>
      </c>
      <c r="X31" s="168">
        <v>9.1699999999999995E-4</v>
      </c>
      <c r="Y31" s="168">
        <v>5.7029280226101299E-2</v>
      </c>
      <c r="Z31" s="168">
        <v>4.3546428604315001E-3</v>
      </c>
    </row>
    <row r="32" spans="1:26">
      <c r="A32" s="3">
        <v>418</v>
      </c>
      <c r="B32" s="3">
        <v>418</v>
      </c>
      <c r="C32" s="3" t="s">
        <v>1533</v>
      </c>
      <c r="D32" s="3" t="s">
        <v>1534</v>
      </c>
      <c r="E32" s="3" t="s">
        <v>636</v>
      </c>
      <c r="F32" s="3" t="s">
        <v>1535</v>
      </c>
      <c r="G32" s="3">
        <v>29994480</v>
      </c>
      <c r="H32" s="3" t="s">
        <v>33</v>
      </c>
      <c r="I32" s="3" t="s">
        <v>1386</v>
      </c>
      <c r="J32" s="3" t="s">
        <v>1500</v>
      </c>
      <c r="K32" s="3" t="s">
        <v>103</v>
      </c>
      <c r="L32" s="3" t="s">
        <v>1536</v>
      </c>
      <c r="M32" s="3" t="s">
        <v>1536</v>
      </c>
      <c r="N32" s="3" t="s">
        <v>1109</v>
      </c>
      <c r="O32" s="3" t="s">
        <v>133</v>
      </c>
      <c r="P32" s="184" t="s">
        <v>1537</v>
      </c>
      <c r="Q32" s="3" t="s">
        <v>108</v>
      </c>
      <c r="R32" s="3" t="s">
        <v>1319</v>
      </c>
      <c r="S32" s="3" t="s">
        <v>1306</v>
      </c>
      <c r="T32" s="182" t="s">
        <v>1403</v>
      </c>
      <c r="U32" s="166">
        <v>3.19</v>
      </c>
      <c r="V32" s="156">
        <v>996.91399999999999</v>
      </c>
      <c r="W32" s="156">
        <v>3180.1570000000002</v>
      </c>
      <c r="X32" s="168">
        <v>3.718E-3</v>
      </c>
      <c r="Y32" s="168">
        <v>1.88057159035263E-2</v>
      </c>
      <c r="Z32" s="168">
        <v>1.43596721140298E-3</v>
      </c>
    </row>
    <row r="33" spans="1:26">
      <c r="A33" s="3">
        <v>418</v>
      </c>
      <c r="B33" s="3">
        <v>418</v>
      </c>
      <c r="C33" s="3" t="s">
        <v>1538</v>
      </c>
      <c r="D33" s="3" t="s">
        <v>1539</v>
      </c>
      <c r="E33" s="3" t="s">
        <v>517</v>
      </c>
      <c r="F33" s="3" t="s">
        <v>1540</v>
      </c>
      <c r="G33" s="3">
        <v>29994482</v>
      </c>
      <c r="H33" s="3" t="s">
        <v>33</v>
      </c>
      <c r="I33" s="3" t="s">
        <v>1386</v>
      </c>
      <c r="J33" s="3" t="s">
        <v>1401</v>
      </c>
      <c r="K33" s="3" t="s">
        <v>103</v>
      </c>
      <c r="L33" s="3" t="s">
        <v>1446</v>
      </c>
      <c r="M33" s="3" t="s">
        <v>1541</v>
      </c>
      <c r="N33" s="3" t="s">
        <v>311</v>
      </c>
      <c r="O33" s="3" t="s">
        <v>133</v>
      </c>
      <c r="P33" s="184" t="s">
        <v>1542</v>
      </c>
      <c r="Q33" s="3" t="s">
        <v>1170</v>
      </c>
      <c r="R33" s="3" t="s">
        <v>1319</v>
      </c>
      <c r="S33" s="3" t="s">
        <v>1306</v>
      </c>
      <c r="T33" s="182" t="s">
        <v>1543</v>
      </c>
      <c r="U33" s="166">
        <v>3.7454999999999998</v>
      </c>
      <c r="V33" s="156">
        <v>3063.3339999999998</v>
      </c>
      <c r="W33" s="156">
        <v>11473.718999999999</v>
      </c>
      <c r="X33" s="168">
        <v>6.2440000000000004E-3</v>
      </c>
      <c r="Y33" s="168">
        <v>6.7849320745868497E-2</v>
      </c>
      <c r="Z33" s="168">
        <v>5.1808397195217699E-3</v>
      </c>
    </row>
    <row r="34" spans="1:26">
      <c r="A34" s="3">
        <v>418</v>
      </c>
      <c r="B34" s="3">
        <v>418</v>
      </c>
      <c r="C34" s="3" t="s">
        <v>1544</v>
      </c>
      <c r="D34" s="3" t="s">
        <v>1545</v>
      </c>
      <c r="E34" s="3" t="s">
        <v>126</v>
      </c>
      <c r="F34" s="3" t="s">
        <v>1546</v>
      </c>
      <c r="G34" s="3">
        <v>98405611</v>
      </c>
      <c r="H34" s="3" t="s">
        <v>33</v>
      </c>
      <c r="I34" s="3" t="s">
        <v>1451</v>
      </c>
      <c r="J34" s="3" t="s">
        <v>1457</v>
      </c>
      <c r="K34" s="3" t="s">
        <v>103</v>
      </c>
      <c r="L34" s="3" t="s">
        <v>30</v>
      </c>
      <c r="M34" s="3" t="s">
        <v>30</v>
      </c>
      <c r="N34" s="3" t="s">
        <v>1089</v>
      </c>
      <c r="O34" s="3" t="s">
        <v>133</v>
      </c>
      <c r="P34" s="184" t="s">
        <v>1547</v>
      </c>
      <c r="Q34" s="3" t="s">
        <v>1170</v>
      </c>
      <c r="R34" s="3" t="s">
        <v>1319</v>
      </c>
      <c r="S34" s="3" t="s">
        <v>1306</v>
      </c>
      <c r="T34" s="182" t="s">
        <v>1459</v>
      </c>
      <c r="U34" s="166">
        <v>3.7454999999999998</v>
      </c>
      <c r="V34" s="156">
        <v>53.481000000000002</v>
      </c>
      <c r="W34" s="156">
        <v>200.31299999999999</v>
      </c>
      <c r="X34" s="168">
        <v>0</v>
      </c>
      <c r="Y34" s="168">
        <v>1.18454087496395E-3</v>
      </c>
      <c r="Z34" s="168">
        <v>9.0449194582157896E-5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0" width="11.625" style="3" customWidth="1"/>
    <col min="11" max="11" width="11.625" style="5" customWidth="1"/>
    <col min="12" max="23" width="11.625" style="3" customWidth="1"/>
    <col min="24" max="24" width="11" style="3" bestFit="1" customWidth="1"/>
    <col min="25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113</v>
      </c>
      <c r="E1" s="22" t="s">
        <v>114</v>
      </c>
      <c r="F1" s="22" t="s">
        <v>3</v>
      </c>
      <c r="G1" s="22" t="s">
        <v>4</v>
      </c>
      <c r="H1" s="22" t="s">
        <v>115</v>
      </c>
      <c r="I1" s="22" t="s">
        <v>6</v>
      </c>
      <c r="J1" s="22" t="s">
        <v>7</v>
      </c>
      <c r="K1" s="22" t="s">
        <v>123</v>
      </c>
      <c r="L1" s="22" t="s">
        <v>1237</v>
      </c>
      <c r="M1" s="22" t="s">
        <v>116</v>
      </c>
      <c r="N1" s="22" t="s">
        <v>1238</v>
      </c>
      <c r="O1" s="22" t="s">
        <v>117</v>
      </c>
      <c r="P1" s="22" t="s">
        <v>1268</v>
      </c>
      <c r="Q1" s="22" t="s">
        <v>11</v>
      </c>
      <c r="R1" s="22" t="s">
        <v>1274</v>
      </c>
      <c r="S1" s="22" t="s">
        <v>1275</v>
      </c>
      <c r="T1" s="22" t="s">
        <v>1277</v>
      </c>
      <c r="U1" s="22" t="s">
        <v>1239</v>
      </c>
      <c r="V1" s="22" t="s">
        <v>1240</v>
      </c>
      <c r="W1" s="22" t="s">
        <v>17</v>
      </c>
      <c r="X1" s="22" t="s">
        <v>19</v>
      </c>
      <c r="Y1" s="22" t="s">
        <v>18</v>
      </c>
      <c r="Z1" s="22" t="s">
        <v>20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3"/>
      <c r="I2" s="21"/>
      <c r="J2" s="21"/>
      <c r="K2" s="23"/>
      <c r="L2" s="24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1"/>
      <c r="J3" s="21"/>
      <c r="K3" s="23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1"/>
      <c r="J4" s="21"/>
      <c r="K4" s="23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1"/>
      <c r="J5" s="21"/>
      <c r="K5" s="23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1"/>
      <c r="J6" s="21"/>
      <c r="K6" s="23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1"/>
      <c r="J7" s="21"/>
      <c r="K7" s="23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1"/>
      <c r="J8" s="21"/>
      <c r="K8" s="23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1"/>
      <c r="J9" s="21"/>
      <c r="K9" s="23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1"/>
      <c r="J10" s="21"/>
      <c r="K10" s="23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1"/>
      <c r="J11" s="21"/>
      <c r="K11" s="23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1"/>
      <c r="J12" s="21"/>
      <c r="K12" s="23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1"/>
      <c r="J13" s="21"/>
      <c r="K13" s="23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1"/>
      <c r="J14" s="21"/>
      <c r="K14" s="23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1"/>
      <c r="J15" s="21"/>
      <c r="K15" s="23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1"/>
      <c r="J16" s="21"/>
      <c r="K16" s="23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1"/>
      <c r="J17" s="21"/>
      <c r="K17" s="23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1"/>
      <c r="J18" s="21"/>
      <c r="K18" s="23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1"/>
      <c r="J19" s="21"/>
      <c r="K19" s="23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1"/>
      <c r="J20" s="21"/>
      <c r="K20" s="23"/>
      <c r="M20" s="23"/>
      <c r="O20" s="23"/>
      <c r="S20" s="23"/>
    </row>
    <row r="23" spans="1:28">
      <c r="H23" s="42"/>
    </row>
    <row r="24" spans="1:28">
      <c r="H24" s="42"/>
      <c r="K24" s="3"/>
    </row>
    <row r="25" spans="1:28">
      <c r="H25" s="42"/>
    </row>
    <row r="26" spans="1:28">
      <c r="H26" s="4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11" style="3" bestFit="1" customWidth="1"/>
    <col min="25" max="25" width="8.625" style="3" bestFit="1" customWidth="1"/>
    <col min="26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113</v>
      </c>
      <c r="E1" s="22" t="s">
        <v>114</v>
      </c>
      <c r="F1" s="22" t="s">
        <v>3</v>
      </c>
      <c r="G1" s="22" t="s">
        <v>4</v>
      </c>
      <c r="H1" s="22" t="s">
        <v>115</v>
      </c>
      <c r="I1" s="22" t="s">
        <v>5</v>
      </c>
      <c r="J1" s="22" t="s">
        <v>6</v>
      </c>
      <c r="K1" s="22" t="s">
        <v>7</v>
      </c>
      <c r="L1" s="22" t="s">
        <v>116</v>
      </c>
      <c r="M1" s="22" t="s">
        <v>1247</v>
      </c>
      <c r="N1" s="22" t="s">
        <v>1238</v>
      </c>
      <c r="O1" s="22" t="s">
        <v>117</v>
      </c>
      <c r="P1" s="22" t="s">
        <v>1268</v>
      </c>
      <c r="Q1" s="22" t="s">
        <v>11</v>
      </c>
      <c r="R1" s="22" t="s">
        <v>1274</v>
      </c>
      <c r="S1" s="22" t="s">
        <v>1275</v>
      </c>
      <c r="T1" s="22" t="s">
        <v>1277</v>
      </c>
      <c r="U1" s="22" t="s">
        <v>1239</v>
      </c>
      <c r="V1" s="22" t="s">
        <v>1240</v>
      </c>
      <c r="W1" s="22" t="s">
        <v>17</v>
      </c>
      <c r="X1" s="22" t="s">
        <v>19</v>
      </c>
      <c r="Y1" s="22" t="s">
        <v>18</v>
      </c>
      <c r="Z1" s="22" t="s">
        <v>1548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3"/>
      <c r="J20" s="21"/>
      <c r="K20" s="21"/>
      <c r="L20" s="23"/>
      <c r="M20" s="23"/>
      <c r="O20" s="23"/>
      <c r="R20" s="23"/>
      <c r="S20" s="23"/>
    </row>
    <row r="21" spans="1:28" s="42" customFormat="1">
      <c r="H21" s="41"/>
    </row>
    <row r="23" spans="1:28">
      <c r="H23" s="42"/>
    </row>
    <row r="24" spans="1:28">
      <c r="H24" s="42"/>
    </row>
    <row r="25" spans="1:28">
      <c r="H25" s="42"/>
    </row>
    <row r="26" spans="1:28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workbookViewId="0">
      <selection activeCell="A2" sqref="A2"/>
    </sheetView>
  </sheetViews>
  <sheetFormatPr defaultColWidth="0" defaultRowHeight="14.25"/>
  <cols>
    <col min="1" max="33" width="11.625" style="9" customWidth="1"/>
    <col min="34" max="34" width="11.625" customWidth="1"/>
    <col min="35" max="39" width="11.625" style="9" customWidth="1"/>
    <col min="40" max="41" width="11.625" style="3" customWidth="1"/>
    <col min="42" max="42" width="9" style="9" hidden="1" customWidth="1"/>
    <col min="43" max="16384" width="9" style="9" hidden="1"/>
  </cols>
  <sheetData>
    <row r="1" spans="1:41" ht="51">
      <c r="A1" s="22" t="s">
        <v>0</v>
      </c>
      <c r="B1" s="22" t="s">
        <v>1</v>
      </c>
      <c r="C1" s="22" t="s">
        <v>5</v>
      </c>
      <c r="D1" s="22" t="s">
        <v>1549</v>
      </c>
      <c r="E1" s="22" t="s">
        <v>1550</v>
      </c>
      <c r="F1" s="171" t="s">
        <v>18</v>
      </c>
      <c r="G1" s="22" t="s">
        <v>1551</v>
      </c>
      <c r="H1" s="22" t="s">
        <v>1552</v>
      </c>
      <c r="I1" s="167" t="s">
        <v>1553</v>
      </c>
      <c r="J1" s="167" t="s">
        <v>1554</v>
      </c>
      <c r="K1" s="22" t="s">
        <v>1555</v>
      </c>
      <c r="L1" s="22" t="s">
        <v>1556</v>
      </c>
      <c r="M1" s="171" t="s">
        <v>18</v>
      </c>
      <c r="N1" s="22" t="s">
        <v>1557</v>
      </c>
      <c r="O1" s="22" t="s">
        <v>1558</v>
      </c>
      <c r="P1" s="167" t="s">
        <v>1559</v>
      </c>
      <c r="Q1" s="167" t="s">
        <v>1560</v>
      </c>
      <c r="R1" s="22" t="s">
        <v>1561</v>
      </c>
      <c r="S1" s="22" t="s">
        <v>6</v>
      </c>
      <c r="T1" s="22" t="s">
        <v>7</v>
      </c>
      <c r="U1" s="22" t="s">
        <v>1562</v>
      </c>
      <c r="V1" s="22" t="s">
        <v>1563</v>
      </c>
      <c r="W1" s="22" t="s">
        <v>1564</v>
      </c>
      <c r="X1" s="22" t="s">
        <v>1258</v>
      </c>
      <c r="Y1" s="22" t="s">
        <v>117</v>
      </c>
      <c r="Z1" s="22" t="s">
        <v>1565</v>
      </c>
      <c r="AA1" s="22" t="s">
        <v>1566</v>
      </c>
      <c r="AB1" s="22" t="s">
        <v>1567</v>
      </c>
      <c r="AC1" s="22" t="s">
        <v>1568</v>
      </c>
      <c r="AD1" s="22" t="s">
        <v>1569</v>
      </c>
      <c r="AE1" s="22" t="s">
        <v>1570</v>
      </c>
      <c r="AF1" s="22" t="s">
        <v>119</v>
      </c>
      <c r="AG1" s="22" t="s">
        <v>1571</v>
      </c>
      <c r="AH1" s="22" t="s">
        <v>1572</v>
      </c>
      <c r="AI1" s="22" t="s">
        <v>1573</v>
      </c>
      <c r="AJ1" s="22" t="s">
        <v>1574</v>
      </c>
      <c r="AK1" s="22" t="s">
        <v>1575</v>
      </c>
      <c r="AL1" s="22" t="s">
        <v>1576</v>
      </c>
      <c r="AM1" s="22" t="s">
        <v>1577</v>
      </c>
      <c r="AN1" s="167" t="s">
        <v>24</v>
      </c>
      <c r="AO1" s="167" t="s">
        <v>25</v>
      </c>
    </row>
    <row r="2" spans="1:41">
      <c r="A2" s="11" t="s">
        <v>1578</v>
      </c>
      <c r="B2" s="11" t="s">
        <v>1579</v>
      </c>
      <c r="C2" s="11" t="s">
        <v>1580</v>
      </c>
      <c r="D2" s="2" t="s">
        <v>1581</v>
      </c>
      <c r="E2" s="11" t="s">
        <v>108</v>
      </c>
      <c r="F2" s="195">
        <v>3.19</v>
      </c>
      <c r="G2" s="163">
        <v>-160000</v>
      </c>
      <c r="H2" s="157">
        <v>-160.04721003134796</v>
      </c>
      <c r="I2" s="193">
        <v>1E-3</v>
      </c>
      <c r="J2" s="194">
        <v>-5.0000000000000004E-6</v>
      </c>
      <c r="K2" s="9" t="s">
        <v>1581</v>
      </c>
      <c r="L2" s="11" t="s">
        <v>34</v>
      </c>
      <c r="M2" s="196">
        <v>1</v>
      </c>
      <c r="N2" s="164">
        <v>522560</v>
      </c>
      <c r="O2" s="162">
        <v>522.55999999999995</v>
      </c>
      <c r="P2" s="193">
        <v>1.7E-5</v>
      </c>
      <c r="Q2" s="193">
        <v>1E-3</v>
      </c>
      <c r="R2" s="163">
        <v>12.009399999999999</v>
      </c>
      <c r="S2" s="9" t="s">
        <v>30</v>
      </c>
      <c r="T2" s="21" t="s">
        <v>30</v>
      </c>
      <c r="U2" s="29" t="s">
        <v>1582</v>
      </c>
      <c r="V2" s="10" t="s">
        <v>1583</v>
      </c>
      <c r="W2" s="9" t="s">
        <v>1584</v>
      </c>
      <c r="X2" s="10" t="s">
        <v>1585</v>
      </c>
      <c r="Y2" s="10" t="s">
        <v>133</v>
      </c>
      <c r="Z2" s="1" t="s">
        <v>1586</v>
      </c>
      <c r="AA2" s="28" t="s">
        <v>1587</v>
      </c>
      <c r="AB2" s="10" t="s">
        <v>1588</v>
      </c>
      <c r="AC2" s="10" t="s">
        <v>1589</v>
      </c>
      <c r="AD2" s="10" t="s">
        <v>1285</v>
      </c>
      <c r="AE2" s="29" t="s">
        <v>1590</v>
      </c>
      <c r="AF2" s="10" t="s">
        <v>1588</v>
      </c>
      <c r="AG2" s="11" t="s">
        <v>1588</v>
      </c>
      <c r="AH2" s="39" t="s">
        <v>1588</v>
      </c>
      <c r="AI2" s="163">
        <v>3.2719999999999998</v>
      </c>
      <c r="AJ2" s="39" t="s">
        <v>1591</v>
      </c>
      <c r="AK2" s="29" t="s">
        <v>133</v>
      </c>
      <c r="AL2" s="39" t="s">
        <v>1592</v>
      </c>
      <c r="AM2" s="9" t="s">
        <v>1593</v>
      </c>
      <c r="AN2" s="174">
        <v>1E-3</v>
      </c>
      <c r="AO2" s="174">
        <v>0</v>
      </c>
    </row>
    <row r="3" spans="1:41">
      <c r="A3" s="11" t="s">
        <v>1578</v>
      </c>
      <c r="B3" s="11" t="s">
        <v>1578</v>
      </c>
      <c r="C3" s="11" t="s">
        <v>1580</v>
      </c>
      <c r="D3" s="2" t="s">
        <v>1581</v>
      </c>
      <c r="E3" s="11" t="s">
        <v>108</v>
      </c>
      <c r="F3" s="195">
        <v>3.19</v>
      </c>
      <c r="G3" s="163">
        <v>-83200000</v>
      </c>
      <c r="H3" s="157">
        <v>-83224.549112852677</v>
      </c>
      <c r="I3" s="193">
        <v>8.6200000000000003E-4</v>
      </c>
      <c r="J3" s="194">
        <v>-3.8999999999999999E-5</v>
      </c>
      <c r="K3" s="9" t="s">
        <v>1581</v>
      </c>
      <c r="L3" s="11" t="s">
        <v>34</v>
      </c>
      <c r="M3" s="196">
        <v>1</v>
      </c>
      <c r="N3" s="164">
        <v>271731200</v>
      </c>
      <c r="O3" s="164">
        <v>271731.20000000001</v>
      </c>
      <c r="P3" s="193">
        <v>1.07E-4</v>
      </c>
      <c r="Q3" s="193">
        <v>8.4400000000000002E-4</v>
      </c>
      <c r="R3" s="163">
        <v>6244.8883299999998</v>
      </c>
      <c r="S3" s="9" t="s">
        <v>30</v>
      </c>
      <c r="T3" s="21" t="s">
        <v>30</v>
      </c>
      <c r="U3" s="29" t="s">
        <v>1582</v>
      </c>
      <c r="V3" s="10" t="s">
        <v>1583</v>
      </c>
      <c r="W3" s="9" t="s">
        <v>1584</v>
      </c>
      <c r="X3" s="10" t="s">
        <v>1585</v>
      </c>
      <c r="Y3" s="10" t="s">
        <v>133</v>
      </c>
      <c r="Z3" s="1" t="s">
        <v>1586</v>
      </c>
      <c r="AA3" s="28" t="s">
        <v>1587</v>
      </c>
      <c r="AB3" s="10" t="s">
        <v>1588</v>
      </c>
      <c r="AC3" s="10" t="s">
        <v>1589</v>
      </c>
      <c r="AD3" s="10" t="s">
        <v>1285</v>
      </c>
      <c r="AE3" s="10" t="s">
        <v>1590</v>
      </c>
      <c r="AF3" s="10" t="s">
        <v>1588</v>
      </c>
      <c r="AG3" s="11" t="s">
        <v>1588</v>
      </c>
      <c r="AH3" t="s">
        <v>1588</v>
      </c>
      <c r="AI3" s="163">
        <v>3.2719999999999998</v>
      </c>
      <c r="AJ3" s="10" t="s">
        <v>1591</v>
      </c>
      <c r="AK3" s="10" t="s">
        <v>133</v>
      </c>
      <c r="AL3" s="9" t="s">
        <v>1592</v>
      </c>
      <c r="AM3" s="9" t="s">
        <v>1593</v>
      </c>
      <c r="AN3" s="174">
        <v>9.7000000000000005E-4</v>
      </c>
      <c r="AO3" s="174">
        <v>3.0000000000000001E-6</v>
      </c>
    </row>
    <row r="4" spans="1:41">
      <c r="A4" s="11" t="s">
        <v>1578</v>
      </c>
      <c r="B4" s="11" t="s">
        <v>1578</v>
      </c>
      <c r="C4" s="11" t="s">
        <v>1580</v>
      </c>
      <c r="D4" s="2" t="s">
        <v>1594</v>
      </c>
      <c r="E4" s="11" t="s">
        <v>1170</v>
      </c>
      <c r="F4" s="195">
        <v>3.7454999999999998</v>
      </c>
      <c r="G4" s="163">
        <v>-13300000</v>
      </c>
      <c r="H4" s="157">
        <v>-13328.176272860766</v>
      </c>
      <c r="I4" s="193">
        <v>1.3799999999999999E-4</v>
      </c>
      <c r="J4" s="194">
        <v>-6.0000000000000002E-6</v>
      </c>
      <c r="K4" s="9" t="s">
        <v>1594</v>
      </c>
      <c r="L4" s="11" t="s">
        <v>34</v>
      </c>
      <c r="M4" s="196">
        <v>1</v>
      </c>
      <c r="N4" s="164">
        <v>50114400</v>
      </c>
      <c r="O4" s="164">
        <v>50114.400000000001</v>
      </c>
      <c r="P4" s="193">
        <v>2.0000000000000002E-5</v>
      </c>
      <c r="Q4" s="193">
        <v>1.56E-4</v>
      </c>
      <c r="R4" s="163">
        <v>193.71576999999999</v>
      </c>
      <c r="S4" s="9" t="s">
        <v>30</v>
      </c>
      <c r="T4" s="21" t="s">
        <v>30</v>
      </c>
      <c r="U4" s="29" t="s">
        <v>1582</v>
      </c>
      <c r="V4" s="10" t="s">
        <v>1583</v>
      </c>
      <c r="W4" s="9" t="s">
        <v>1584</v>
      </c>
      <c r="X4" s="10" t="s">
        <v>1595</v>
      </c>
      <c r="Y4" s="10" t="s">
        <v>133</v>
      </c>
      <c r="Z4" s="1" t="s">
        <v>1586</v>
      </c>
      <c r="AA4" s="28" t="s">
        <v>1587</v>
      </c>
      <c r="AB4" s="10" t="s">
        <v>1588</v>
      </c>
      <c r="AC4" s="10" t="s">
        <v>1589</v>
      </c>
      <c r="AD4" s="10" t="s">
        <v>1285</v>
      </c>
      <c r="AE4" s="10" t="s">
        <v>1590</v>
      </c>
      <c r="AF4" s="10" t="s">
        <v>1588</v>
      </c>
      <c r="AG4" s="11" t="s">
        <v>1588</v>
      </c>
      <c r="AH4" t="s">
        <v>1588</v>
      </c>
      <c r="AI4" s="163">
        <v>3.7585000000000002</v>
      </c>
      <c r="AJ4" s="10" t="s">
        <v>1596</v>
      </c>
      <c r="AK4" s="10" t="s">
        <v>133</v>
      </c>
      <c r="AL4" s="9" t="s">
        <v>1592</v>
      </c>
      <c r="AM4" s="9" t="s">
        <v>1593</v>
      </c>
      <c r="AN4" s="174">
        <v>3.0000000000000001E-5</v>
      </c>
      <c r="AO4" s="174">
        <v>0</v>
      </c>
    </row>
    <row r="5" spans="1:41">
      <c r="A5" s="11"/>
      <c r="B5" s="11"/>
      <c r="C5" s="11"/>
      <c r="D5" s="2"/>
      <c r="E5" s="11"/>
      <c r="F5" s="11"/>
      <c r="G5" s="11"/>
      <c r="H5" s="14"/>
      <c r="J5" s="12"/>
      <c r="L5" s="11"/>
      <c r="R5" s="13"/>
      <c r="T5" s="21"/>
      <c r="U5" s="29"/>
      <c r="V5" s="10"/>
      <c r="X5" s="10"/>
      <c r="Y5" s="10"/>
      <c r="Z5" s="1"/>
      <c r="AA5" s="28"/>
      <c r="AB5" s="10"/>
      <c r="AC5" s="10"/>
      <c r="AD5" s="10"/>
      <c r="AE5" s="10"/>
      <c r="AF5" s="10"/>
      <c r="AG5" s="11"/>
      <c r="AI5" s="11"/>
      <c r="AJ5" s="10"/>
      <c r="AK5" s="10"/>
      <c r="AN5" s="23"/>
      <c r="AO5" s="23"/>
    </row>
    <row r="6" spans="1:41">
      <c r="A6" s="11"/>
      <c r="B6" s="11"/>
      <c r="C6" s="11"/>
      <c r="D6" s="2"/>
      <c r="E6" s="11"/>
      <c r="F6" s="11"/>
      <c r="G6" s="11"/>
      <c r="H6" s="14"/>
      <c r="J6" s="12"/>
      <c r="L6" s="11"/>
      <c r="R6" s="13"/>
      <c r="T6" s="21"/>
      <c r="U6" s="29"/>
      <c r="V6" s="10"/>
      <c r="X6" s="10"/>
      <c r="Y6" s="10"/>
      <c r="Z6" s="1"/>
      <c r="AA6" s="28"/>
      <c r="AB6" s="10"/>
      <c r="AC6" s="10"/>
      <c r="AD6" s="10"/>
      <c r="AE6" s="10"/>
      <c r="AF6" s="10"/>
      <c r="AG6" s="11"/>
      <c r="AI6" s="11"/>
      <c r="AJ6" s="10"/>
      <c r="AK6" s="10"/>
      <c r="AN6" s="23"/>
      <c r="AO6" s="23"/>
    </row>
    <row r="7" spans="1:41">
      <c r="A7" s="11"/>
      <c r="B7" s="11"/>
      <c r="C7" s="11"/>
      <c r="D7" s="2"/>
      <c r="E7" s="11"/>
      <c r="F7" s="11"/>
      <c r="G7" s="11"/>
      <c r="H7" s="14"/>
      <c r="J7" s="12"/>
      <c r="L7" s="11"/>
      <c r="R7" s="13"/>
      <c r="T7" s="21"/>
      <c r="U7" s="29"/>
      <c r="V7" s="10"/>
      <c r="X7" s="10"/>
      <c r="Y7" s="10"/>
      <c r="Z7" s="1"/>
      <c r="AA7" s="28"/>
      <c r="AB7" s="10"/>
      <c r="AC7" s="10"/>
      <c r="AD7" s="10"/>
      <c r="AE7" s="10"/>
      <c r="AF7" s="10"/>
      <c r="AG7" s="11"/>
      <c r="AI7" s="11"/>
      <c r="AJ7" s="10"/>
      <c r="AK7" s="10"/>
      <c r="AN7" s="23"/>
      <c r="AO7" s="23"/>
    </row>
    <row r="8" spans="1:41">
      <c r="A8" s="11"/>
      <c r="B8" s="11"/>
      <c r="C8" s="11"/>
      <c r="D8" s="2"/>
      <c r="E8" s="11"/>
      <c r="F8" s="11"/>
      <c r="G8" s="11"/>
      <c r="H8" s="14"/>
      <c r="J8" s="12"/>
      <c r="L8" s="11"/>
      <c r="R8" s="13"/>
      <c r="T8" s="21"/>
      <c r="U8" s="29"/>
      <c r="V8" s="10"/>
      <c r="X8" s="10"/>
      <c r="Y8" s="10"/>
      <c r="Z8" s="1"/>
      <c r="AA8" s="28"/>
      <c r="AB8" s="10"/>
      <c r="AC8" s="10"/>
      <c r="AD8" s="10"/>
      <c r="AE8" s="10"/>
      <c r="AF8" s="10"/>
      <c r="AG8" s="11"/>
      <c r="AI8" s="11"/>
      <c r="AJ8" s="10"/>
      <c r="AK8" s="10"/>
      <c r="AN8" s="23"/>
      <c r="AO8" s="23"/>
    </row>
    <row r="9" spans="1:41">
      <c r="A9" s="11"/>
      <c r="B9" s="11"/>
      <c r="C9" s="11"/>
      <c r="D9" s="2"/>
      <c r="E9" s="11"/>
      <c r="F9" s="11"/>
      <c r="G9" s="11"/>
      <c r="H9" s="14"/>
      <c r="J9" s="12"/>
      <c r="L9" s="11"/>
      <c r="R9" s="13"/>
      <c r="T9" s="21"/>
      <c r="U9" s="29"/>
      <c r="V9" s="10"/>
      <c r="X9" s="10"/>
      <c r="Y9" s="10"/>
      <c r="Z9" s="1"/>
      <c r="AA9" s="28"/>
      <c r="AB9" s="10"/>
      <c r="AC9" s="10"/>
      <c r="AD9" s="10"/>
      <c r="AE9" s="10"/>
      <c r="AF9" s="10"/>
      <c r="AG9" s="11"/>
      <c r="AI9" s="11"/>
      <c r="AJ9" s="10"/>
      <c r="AK9" s="10"/>
      <c r="AN9" s="23"/>
      <c r="AO9" s="23"/>
    </row>
    <row r="10" spans="1:41">
      <c r="A10" s="11"/>
      <c r="B10" s="11"/>
      <c r="C10" s="11"/>
      <c r="D10" s="2"/>
      <c r="E10" s="11"/>
      <c r="F10" s="11"/>
      <c r="G10" s="11"/>
      <c r="H10" s="14"/>
      <c r="J10" s="12"/>
      <c r="L10" s="11"/>
      <c r="R10" s="13"/>
      <c r="T10" s="21"/>
      <c r="U10" s="29"/>
      <c r="V10" s="10"/>
      <c r="X10" s="10"/>
      <c r="Y10" s="10"/>
      <c r="Z10" s="1"/>
      <c r="AA10" s="28"/>
      <c r="AB10" s="10"/>
      <c r="AC10" s="10"/>
      <c r="AD10" s="10"/>
      <c r="AE10" s="10"/>
      <c r="AF10" s="10"/>
      <c r="AG10" s="11"/>
      <c r="AI10" s="11"/>
      <c r="AJ10" s="10"/>
      <c r="AK10" s="10"/>
      <c r="AN10" s="23"/>
      <c r="AO10" s="23"/>
    </row>
    <row r="11" spans="1:41">
      <c r="A11" s="11"/>
      <c r="B11" s="11"/>
      <c r="C11" s="11"/>
      <c r="D11" s="2"/>
      <c r="E11" s="11"/>
      <c r="F11" s="11"/>
      <c r="G11" s="11"/>
      <c r="H11" s="14"/>
      <c r="J11" s="12"/>
      <c r="L11" s="11"/>
      <c r="R11" s="13"/>
      <c r="T11" s="21"/>
      <c r="U11" s="29"/>
      <c r="V11" s="10"/>
      <c r="X11" s="10"/>
      <c r="Y11" s="10"/>
      <c r="Z11" s="1"/>
      <c r="AA11" s="28"/>
      <c r="AB11" s="10"/>
      <c r="AC11" s="10"/>
      <c r="AD11" s="10"/>
      <c r="AE11" s="10"/>
      <c r="AF11" s="10"/>
      <c r="AG11" s="11"/>
      <c r="AI11" s="11"/>
      <c r="AJ11" s="10"/>
      <c r="AK11" s="10"/>
      <c r="AN11" s="23"/>
      <c r="AO11" s="23"/>
    </row>
    <row r="12" spans="1:41">
      <c r="A12" s="11"/>
      <c r="B12" s="11"/>
      <c r="C12" s="11"/>
      <c r="D12" s="2"/>
      <c r="E12" s="11"/>
      <c r="F12" s="11"/>
      <c r="G12" s="11"/>
      <c r="H12" s="14"/>
      <c r="J12" s="12"/>
      <c r="L12" s="11"/>
      <c r="R12" s="13"/>
      <c r="T12" s="21"/>
      <c r="U12" s="29"/>
      <c r="V12" s="10"/>
      <c r="X12" s="10"/>
      <c r="Y12" s="10"/>
      <c r="Z12" s="1"/>
      <c r="AA12" s="28"/>
      <c r="AB12" s="10"/>
      <c r="AC12" s="10"/>
      <c r="AD12" s="10"/>
      <c r="AE12" s="10"/>
      <c r="AF12" s="10"/>
      <c r="AG12" s="11"/>
      <c r="AI12" s="11"/>
      <c r="AJ12" s="10"/>
      <c r="AK12" s="10"/>
      <c r="AN12" s="23"/>
      <c r="AO12" s="23"/>
    </row>
    <row r="13" spans="1:41">
      <c r="A13" s="11"/>
      <c r="B13" s="11"/>
      <c r="C13" s="11"/>
      <c r="D13" s="2"/>
      <c r="E13" s="11"/>
      <c r="F13" s="11"/>
      <c r="G13" s="11"/>
      <c r="H13" s="14"/>
      <c r="J13" s="12"/>
      <c r="L13" s="11"/>
      <c r="R13" s="13"/>
      <c r="T13" s="21"/>
      <c r="U13" s="29"/>
      <c r="V13" s="10"/>
      <c r="X13" s="10"/>
      <c r="Y13" s="10"/>
      <c r="Z13" s="1"/>
      <c r="AA13" s="28"/>
      <c r="AB13" s="10"/>
      <c r="AC13" s="10"/>
      <c r="AD13" s="10"/>
      <c r="AE13" s="10"/>
      <c r="AF13" s="10"/>
      <c r="AG13" s="11"/>
      <c r="AI13" s="11"/>
      <c r="AJ13" s="10"/>
      <c r="AK13" s="10"/>
      <c r="AN13" s="23"/>
      <c r="AO13" s="23"/>
    </row>
    <row r="14" spans="1:41">
      <c r="A14" s="11"/>
      <c r="B14" s="11"/>
      <c r="C14" s="11"/>
      <c r="D14" s="2"/>
      <c r="E14" s="11"/>
      <c r="F14" s="11"/>
      <c r="G14" s="11"/>
      <c r="H14" s="14"/>
      <c r="J14" s="12"/>
      <c r="L14" s="11"/>
      <c r="R14" s="13"/>
      <c r="T14" s="21"/>
      <c r="U14" s="29"/>
      <c r="V14" s="10"/>
      <c r="X14" s="10"/>
      <c r="Y14" s="10"/>
      <c r="Z14" s="1"/>
      <c r="AA14" s="28"/>
      <c r="AB14" s="10"/>
      <c r="AC14" s="10"/>
      <c r="AD14" s="10"/>
      <c r="AE14" s="10"/>
      <c r="AF14" s="10"/>
      <c r="AG14" s="11"/>
      <c r="AI14" s="11"/>
      <c r="AJ14" s="10"/>
      <c r="AK14" s="10"/>
      <c r="AN14" s="23"/>
      <c r="AO14" s="23"/>
    </row>
    <row r="15" spans="1:41">
      <c r="A15" s="11"/>
      <c r="B15" s="11"/>
      <c r="C15" s="11"/>
      <c r="D15" s="2"/>
      <c r="E15" s="11"/>
      <c r="F15" s="11"/>
      <c r="G15" s="11"/>
      <c r="H15" s="14"/>
      <c r="J15" s="12"/>
      <c r="L15" s="11"/>
      <c r="R15" s="13"/>
      <c r="T15" s="21"/>
      <c r="U15" s="29"/>
      <c r="V15" s="10"/>
      <c r="X15" s="10"/>
      <c r="Y15" s="10"/>
      <c r="Z15" s="1"/>
      <c r="AA15" s="28"/>
      <c r="AB15" s="10"/>
      <c r="AC15" s="10"/>
      <c r="AD15" s="10"/>
      <c r="AE15" s="10"/>
      <c r="AF15" s="10"/>
      <c r="AG15" s="11"/>
      <c r="AI15" s="11"/>
      <c r="AJ15" s="10"/>
      <c r="AK15" s="10"/>
      <c r="AN15" s="23"/>
      <c r="AO15" s="23"/>
    </row>
    <row r="16" spans="1:41">
      <c r="A16" s="11"/>
      <c r="B16" s="11"/>
      <c r="C16" s="11"/>
      <c r="D16" s="2"/>
      <c r="E16" s="11"/>
      <c r="F16" s="11"/>
      <c r="G16" s="11"/>
      <c r="H16" s="14"/>
      <c r="J16" s="12"/>
      <c r="L16" s="11"/>
      <c r="R16" s="13"/>
      <c r="T16" s="21"/>
      <c r="U16" s="29"/>
      <c r="V16" s="10"/>
      <c r="X16" s="10"/>
      <c r="Y16" s="10"/>
      <c r="Z16" s="1"/>
      <c r="AA16" s="28"/>
      <c r="AB16" s="10"/>
      <c r="AC16" s="10"/>
      <c r="AD16" s="10"/>
      <c r="AE16" s="10"/>
      <c r="AF16" s="10"/>
      <c r="AG16" s="11"/>
      <c r="AI16" s="11"/>
      <c r="AJ16" s="10"/>
      <c r="AK16" s="10"/>
      <c r="AN16" s="23"/>
      <c r="AO16" s="23"/>
    </row>
    <row r="17" spans="1:41">
      <c r="A17" s="11"/>
      <c r="B17" s="11"/>
      <c r="C17" s="11"/>
      <c r="D17" s="2"/>
      <c r="E17" s="11"/>
      <c r="F17" s="11"/>
      <c r="G17" s="11"/>
      <c r="H17" s="14"/>
      <c r="J17" s="12"/>
      <c r="L17" s="11"/>
      <c r="R17" s="13"/>
      <c r="T17" s="21"/>
      <c r="U17" s="29"/>
      <c r="V17" s="10"/>
      <c r="X17" s="10"/>
      <c r="Y17" s="10"/>
      <c r="Z17" s="1"/>
      <c r="AA17" s="28"/>
      <c r="AB17" s="10"/>
      <c r="AC17" s="10"/>
      <c r="AD17" s="10"/>
      <c r="AE17" s="10"/>
      <c r="AF17" s="10"/>
      <c r="AG17" s="11"/>
      <c r="AI17" s="11"/>
      <c r="AJ17" s="10"/>
      <c r="AK17" s="10"/>
      <c r="AN17" s="23"/>
      <c r="AO17" s="23"/>
    </row>
    <row r="18" spans="1:41">
      <c r="A18" s="11"/>
      <c r="B18" s="11"/>
      <c r="C18" s="11"/>
      <c r="D18" s="2"/>
      <c r="E18" s="11"/>
      <c r="F18" s="11"/>
      <c r="G18" s="11"/>
      <c r="H18" s="14"/>
      <c r="J18" s="12"/>
      <c r="L18" s="11"/>
      <c r="R18" s="13"/>
      <c r="T18" s="21"/>
      <c r="U18" s="29"/>
      <c r="V18" s="10"/>
      <c r="X18" s="10"/>
      <c r="Y18" s="10"/>
      <c r="Z18" s="1"/>
      <c r="AA18" s="28"/>
      <c r="AB18" s="10"/>
      <c r="AC18" s="10"/>
      <c r="AD18" s="10"/>
      <c r="AE18" s="10"/>
      <c r="AF18" s="10"/>
      <c r="AG18" s="11"/>
      <c r="AI18" s="11"/>
      <c r="AJ18" s="10"/>
      <c r="AK18" s="10"/>
      <c r="AN18" s="23"/>
      <c r="AO18" s="23"/>
    </row>
    <row r="19" spans="1:41">
      <c r="A19" s="11"/>
      <c r="B19" s="11"/>
      <c r="C19" s="11"/>
      <c r="D19" s="2"/>
      <c r="E19" s="11"/>
      <c r="F19" s="11"/>
      <c r="G19" s="11"/>
      <c r="H19" s="14"/>
      <c r="J19" s="12"/>
      <c r="L19" s="11"/>
      <c r="R19" s="13"/>
      <c r="T19" s="21"/>
      <c r="U19" s="29"/>
      <c r="V19" s="10"/>
      <c r="X19" s="10"/>
      <c r="Y19" s="10"/>
      <c r="Z19" s="1"/>
      <c r="AA19" s="28"/>
      <c r="AB19" s="10"/>
      <c r="AC19" s="10"/>
      <c r="AD19" s="10"/>
      <c r="AE19" s="10"/>
      <c r="AF19" s="10"/>
      <c r="AG19" s="11"/>
      <c r="AI19" s="11"/>
      <c r="AJ19" s="10"/>
      <c r="AK19" s="10"/>
      <c r="AN19" s="23"/>
      <c r="AO19" s="23"/>
    </row>
    <row r="20" spans="1:41">
      <c r="C20" s="11"/>
      <c r="E20" s="11"/>
      <c r="T20" s="21"/>
      <c r="U20" s="29"/>
      <c r="V20" s="10"/>
      <c r="Y20" s="10"/>
      <c r="AB20" s="10"/>
      <c r="AC20" s="10"/>
      <c r="AD20" s="10"/>
      <c r="AE20" s="10"/>
      <c r="AF20" s="10"/>
      <c r="AG20" s="11"/>
      <c r="AK20" s="10"/>
    </row>
    <row r="22" spans="1:41">
      <c r="C22" s="11"/>
      <c r="E22" s="11"/>
      <c r="T22" s="21"/>
      <c r="AE22" s="10"/>
      <c r="AF22" s="10"/>
    </row>
    <row r="23" spans="1:41">
      <c r="C23" s="11"/>
      <c r="E23" s="11"/>
      <c r="T23" s="21"/>
      <c r="AE23" s="10"/>
      <c r="AF23" s="10"/>
    </row>
    <row r="24" spans="1:41">
      <c r="C24" s="11"/>
      <c r="E24" s="11"/>
      <c r="T24" s="21"/>
      <c r="AE24" s="10"/>
      <c r="AF24" s="10"/>
    </row>
    <row r="25" spans="1:41">
      <c r="C25" s="11"/>
      <c r="E25" s="11"/>
      <c r="T25" s="21"/>
      <c r="AE25" s="10"/>
      <c r="AF25" s="10"/>
    </row>
    <row r="26" spans="1:41">
      <c r="C26" s="11"/>
      <c r="E26" s="11"/>
      <c r="T26" s="21"/>
      <c r="AE26" s="10"/>
      <c r="AF26" s="10"/>
    </row>
    <row r="27" spans="1:41">
      <c r="C27" s="11"/>
      <c r="E27" s="11"/>
      <c r="T27" s="21"/>
    </row>
    <row r="28" spans="1:41">
      <c r="C28" s="11"/>
      <c r="E28" s="11"/>
      <c r="T28" s="21"/>
    </row>
    <row r="29" spans="1:41">
      <c r="C29" s="11"/>
      <c r="E29" s="11"/>
      <c r="T29" s="21"/>
    </row>
    <row r="30" spans="1:41">
      <c r="C30" s="11"/>
      <c r="E30" s="11"/>
      <c r="T30" s="21"/>
    </row>
    <row r="31" spans="1:41">
      <c r="C31" s="11"/>
      <c r="E31" s="11"/>
      <c r="T31" s="21"/>
    </row>
    <row r="32" spans="1:41">
      <c r="C32" s="11"/>
      <c r="E32" s="11"/>
      <c r="T32" s="21"/>
    </row>
    <row r="33" spans="3:20">
      <c r="C33" s="11"/>
      <c r="T33" s="21"/>
    </row>
    <row r="34" spans="3:20">
      <c r="C34" s="11"/>
      <c r="T34" s="21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56"/>
  <sheetViews>
    <sheetView rightToLeft="1" zoomScale="70" zoomScaleNormal="70" workbookViewId="0">
      <selection activeCell="N45" sqref="N45"/>
    </sheetView>
  </sheetViews>
  <sheetFormatPr defaultColWidth="0" defaultRowHeight="14.25"/>
  <cols>
    <col min="1" max="27" width="11.625" style="3" customWidth="1"/>
    <col min="28" max="28" width="11.625" style="5" customWidth="1"/>
    <col min="29" max="49" width="11.625" style="3" customWidth="1"/>
    <col min="50" max="50" width="11.625" style="5" customWidth="1"/>
    <col min="51" max="53" width="11.625" style="3" customWidth="1"/>
    <col min="54" max="54" width="9" style="3" hidden="1" customWidth="1"/>
    <col min="55" max="16384" width="9" style="3" hidden="1"/>
  </cols>
  <sheetData>
    <row r="1" spans="1:53" ht="51">
      <c r="A1" s="22" t="s">
        <v>0</v>
      </c>
      <c r="B1" s="22" t="s">
        <v>1</v>
      </c>
      <c r="C1" s="22" t="s">
        <v>1597</v>
      </c>
      <c r="D1" s="22" t="s">
        <v>1598</v>
      </c>
      <c r="E1" s="22" t="s">
        <v>1599</v>
      </c>
      <c r="F1" s="22" t="s">
        <v>1600</v>
      </c>
      <c r="G1" s="22" t="s">
        <v>5</v>
      </c>
      <c r="H1" s="22" t="s">
        <v>1601</v>
      </c>
      <c r="I1" s="22" t="s">
        <v>6</v>
      </c>
      <c r="J1" s="22" t="s">
        <v>7</v>
      </c>
      <c r="K1" s="22" t="s">
        <v>116</v>
      </c>
      <c r="L1" s="22" t="s">
        <v>117</v>
      </c>
      <c r="M1" s="22" t="s">
        <v>1602</v>
      </c>
      <c r="N1" s="22" t="s">
        <v>1603</v>
      </c>
      <c r="O1" s="180" t="s">
        <v>1604</v>
      </c>
      <c r="P1" s="22" t="s">
        <v>9</v>
      </c>
      <c r="Q1" s="22" t="s">
        <v>10</v>
      </c>
      <c r="R1" s="22" t="s">
        <v>1605</v>
      </c>
      <c r="S1" s="22" t="s">
        <v>11</v>
      </c>
      <c r="T1" s="22" t="s">
        <v>12</v>
      </c>
      <c r="U1" s="22" t="s">
        <v>1606</v>
      </c>
      <c r="V1" s="167" t="s">
        <v>14</v>
      </c>
      <c r="W1" s="22" t="s">
        <v>1269</v>
      </c>
      <c r="X1" s="22" t="s">
        <v>119</v>
      </c>
      <c r="Y1" s="187" t="s">
        <v>1607</v>
      </c>
      <c r="Z1" s="167" t="s">
        <v>15</v>
      </c>
      <c r="AA1" s="22" t="s">
        <v>13</v>
      </c>
      <c r="AB1" s="22" t="s">
        <v>120</v>
      </c>
      <c r="AC1" s="22" t="s">
        <v>1608</v>
      </c>
      <c r="AD1" s="190" t="s">
        <v>1609</v>
      </c>
      <c r="AE1" s="167" t="s">
        <v>1610</v>
      </c>
      <c r="AF1" s="180" t="s">
        <v>1611</v>
      </c>
      <c r="AG1" s="22" t="s">
        <v>1612</v>
      </c>
      <c r="AH1" s="22" t="s">
        <v>1613</v>
      </c>
      <c r="AI1" s="22" t="s">
        <v>1614</v>
      </c>
      <c r="AJ1" s="22" t="s">
        <v>1615</v>
      </c>
      <c r="AK1" s="22" t="s">
        <v>1274</v>
      </c>
      <c r="AL1" s="22" t="s">
        <v>1276</v>
      </c>
      <c r="AM1" s="22" t="s">
        <v>1275</v>
      </c>
      <c r="AN1" s="180" t="s">
        <v>1277</v>
      </c>
      <c r="AO1" s="180" t="s">
        <v>1278</v>
      </c>
      <c r="AP1" s="167" t="s">
        <v>1616</v>
      </c>
      <c r="AQ1" s="22" t="s">
        <v>1617</v>
      </c>
      <c r="AR1" s="171" t="s">
        <v>1618</v>
      </c>
      <c r="AS1" s="165" t="s">
        <v>18</v>
      </c>
      <c r="AT1" s="22" t="s">
        <v>20</v>
      </c>
      <c r="AU1" s="22" t="s">
        <v>1619</v>
      </c>
      <c r="AV1" s="22" t="s">
        <v>21</v>
      </c>
      <c r="AW1" s="22" t="s">
        <v>122</v>
      </c>
      <c r="AX1" s="22" t="s">
        <v>121</v>
      </c>
      <c r="AY1" s="22" t="s">
        <v>22</v>
      </c>
      <c r="AZ1" s="167" t="s">
        <v>24</v>
      </c>
      <c r="BA1" s="167" t="s">
        <v>25</v>
      </c>
    </row>
    <row r="2" spans="1:53">
      <c r="A2" s="3">
        <v>418</v>
      </c>
      <c r="B2" s="3">
        <v>418</v>
      </c>
      <c r="C2" s="24" t="s">
        <v>1620</v>
      </c>
      <c r="D2" s="24" t="s">
        <v>126</v>
      </c>
      <c r="E2" s="24" t="s">
        <v>1621</v>
      </c>
      <c r="F2" s="24" t="s">
        <v>1622</v>
      </c>
      <c r="G2" s="23" t="s">
        <v>1623</v>
      </c>
      <c r="H2" s="42"/>
      <c r="I2" s="21" t="s">
        <v>30</v>
      </c>
      <c r="J2" s="31" t="s">
        <v>30</v>
      </c>
      <c r="K2" s="23" t="s">
        <v>143</v>
      </c>
      <c r="L2" s="23" t="s">
        <v>133</v>
      </c>
      <c r="M2" s="24" t="s">
        <v>1285</v>
      </c>
      <c r="N2" s="24" t="s">
        <v>1622</v>
      </c>
      <c r="O2" s="181" t="s">
        <v>1624</v>
      </c>
      <c r="P2" s="44" t="s">
        <v>264</v>
      </c>
      <c r="Q2" s="24" t="s">
        <v>156</v>
      </c>
      <c r="R2" s="23" t="s">
        <v>1625</v>
      </c>
      <c r="S2" s="21" t="s">
        <v>34</v>
      </c>
      <c r="T2" s="159">
        <v>2.85</v>
      </c>
      <c r="U2" s="23" t="s">
        <v>1626</v>
      </c>
      <c r="V2" s="174">
        <v>5.5764000000000001E-2</v>
      </c>
      <c r="W2" s="24" t="s">
        <v>130</v>
      </c>
      <c r="X2" s="24" t="s">
        <v>1627</v>
      </c>
      <c r="Y2" s="188">
        <v>5.5764000000000001E-2</v>
      </c>
      <c r="Z2" s="174">
        <v>2.8000000000000001E-2</v>
      </c>
      <c r="AA2" s="23" t="s">
        <v>1628</v>
      </c>
      <c r="AB2" s="21" t="s">
        <v>138</v>
      </c>
      <c r="AC2" s="24" t="s">
        <v>1338</v>
      </c>
      <c r="AD2" s="191">
        <v>482000</v>
      </c>
      <c r="AE2" s="174">
        <v>0.73</v>
      </c>
      <c r="AF2" s="181" t="s">
        <v>1288</v>
      </c>
      <c r="AG2" s="24" t="s">
        <v>133</v>
      </c>
      <c r="AH2" s="24" t="s">
        <v>639</v>
      </c>
      <c r="AI2" s="42" t="s">
        <v>1629</v>
      </c>
      <c r="AJ2" s="3" t="s">
        <v>1285</v>
      </c>
      <c r="AK2" s="23" t="s">
        <v>1305</v>
      </c>
      <c r="AL2" s="24" t="s">
        <v>1630</v>
      </c>
      <c r="AM2" s="23" t="s">
        <v>1306</v>
      </c>
      <c r="AN2" s="182" t="s">
        <v>1288</v>
      </c>
      <c r="AO2" s="182" t="s">
        <v>1288</v>
      </c>
      <c r="AP2" s="168">
        <v>0</v>
      </c>
      <c r="AQ2" s="156">
        <v>91185.14</v>
      </c>
      <c r="AR2" s="175">
        <v>130.62</v>
      </c>
      <c r="AS2" s="173">
        <v>1</v>
      </c>
      <c r="AT2" s="159">
        <v>119.10599999999999</v>
      </c>
      <c r="AU2" s="161">
        <v>119.10599999999999</v>
      </c>
      <c r="AV2" s="30"/>
      <c r="AW2" s="40"/>
      <c r="AX2" s="31" t="s">
        <v>133</v>
      </c>
      <c r="AY2" s="23" t="s">
        <v>36</v>
      </c>
      <c r="AZ2" s="174">
        <v>1.9906598131816501E-3</v>
      </c>
      <c r="BA2" s="174">
        <v>5.37811003819357E-5</v>
      </c>
    </row>
    <row r="3" spans="1:53">
      <c r="A3" s="3">
        <v>418</v>
      </c>
      <c r="B3" s="3">
        <v>418</v>
      </c>
      <c r="C3" s="23" t="s">
        <v>1620</v>
      </c>
      <c r="D3" s="24" t="s">
        <v>126</v>
      </c>
      <c r="E3" s="23" t="s">
        <v>1631</v>
      </c>
      <c r="F3" s="23" t="s">
        <v>1632</v>
      </c>
      <c r="G3" s="23" t="s">
        <v>1623</v>
      </c>
      <c r="I3" s="21" t="s">
        <v>30</v>
      </c>
      <c r="J3" s="21" t="s">
        <v>30</v>
      </c>
      <c r="K3" s="23" t="s">
        <v>143</v>
      </c>
      <c r="L3" s="23" t="s">
        <v>133</v>
      </c>
      <c r="M3" s="24" t="s">
        <v>1285</v>
      </c>
      <c r="N3" s="24" t="s">
        <v>1632</v>
      </c>
      <c r="O3" s="181" t="s">
        <v>1633</v>
      </c>
      <c r="P3" s="44" t="s">
        <v>264</v>
      </c>
      <c r="Q3" s="24" t="s">
        <v>156</v>
      </c>
      <c r="R3" s="23" t="s">
        <v>1625</v>
      </c>
      <c r="S3" s="21" t="s">
        <v>34</v>
      </c>
      <c r="T3" s="159">
        <v>2.85</v>
      </c>
      <c r="U3" s="23" t="s">
        <v>1626</v>
      </c>
      <c r="V3" s="174">
        <v>5.5905999999999997E-2</v>
      </c>
      <c r="W3" s="23" t="s">
        <v>130</v>
      </c>
      <c r="X3" s="23" t="s">
        <v>1627</v>
      </c>
      <c r="Y3" s="188">
        <v>5.5905999999999997E-2</v>
      </c>
      <c r="Z3" s="174">
        <v>2.8000000000000001E-2</v>
      </c>
      <c r="AA3" s="23" t="s">
        <v>1628</v>
      </c>
      <c r="AB3" s="21" t="s">
        <v>138</v>
      </c>
      <c r="AC3" s="23" t="s">
        <v>1338</v>
      </c>
      <c r="AD3" s="191">
        <v>482000</v>
      </c>
      <c r="AE3" s="174">
        <v>0.73</v>
      </c>
      <c r="AF3" s="181" t="s">
        <v>1288</v>
      </c>
      <c r="AG3" s="23" t="s">
        <v>133</v>
      </c>
      <c r="AH3" s="23" t="s">
        <v>639</v>
      </c>
      <c r="AI3" s="42" t="s">
        <v>1629</v>
      </c>
      <c r="AJ3" s="3" t="s">
        <v>1285</v>
      </c>
      <c r="AK3" s="23" t="s">
        <v>1305</v>
      </c>
      <c r="AL3" s="24" t="s">
        <v>1630</v>
      </c>
      <c r="AM3" s="23" t="s">
        <v>1306</v>
      </c>
      <c r="AN3" s="182" t="s">
        <v>1288</v>
      </c>
      <c r="AO3" s="182" t="s">
        <v>1288</v>
      </c>
      <c r="AP3" s="168">
        <v>0</v>
      </c>
      <c r="AQ3" s="156">
        <v>76022.31</v>
      </c>
      <c r="AR3" s="175">
        <v>130.66999999999999</v>
      </c>
      <c r="AS3" s="173">
        <v>1</v>
      </c>
      <c r="AT3" s="159">
        <v>99.337999999999994</v>
      </c>
      <c r="AU3" s="159">
        <v>99.337999999999994</v>
      </c>
      <c r="AV3" s="23"/>
      <c r="AW3" s="24"/>
      <c r="AX3" s="21" t="s">
        <v>133</v>
      </c>
      <c r="AY3" s="23" t="s">
        <v>36</v>
      </c>
      <c r="AZ3" s="174">
        <v>1.66027586011215E-3</v>
      </c>
      <c r="BA3" s="174">
        <v>4.4855209364819999E-5</v>
      </c>
    </row>
    <row r="4" spans="1:53">
      <c r="A4" s="3">
        <v>418</v>
      </c>
      <c r="B4" s="3">
        <v>418</v>
      </c>
      <c r="C4" s="23" t="s">
        <v>1620</v>
      </c>
      <c r="D4" s="24" t="s">
        <v>126</v>
      </c>
      <c r="E4" s="23" t="s">
        <v>1634</v>
      </c>
      <c r="F4" s="23" t="s">
        <v>1635</v>
      </c>
      <c r="G4" s="23" t="s">
        <v>1623</v>
      </c>
      <c r="I4" s="21" t="s">
        <v>30</v>
      </c>
      <c r="J4" s="21" t="s">
        <v>30</v>
      </c>
      <c r="K4" s="23" t="s">
        <v>143</v>
      </c>
      <c r="L4" s="23" t="s">
        <v>133</v>
      </c>
      <c r="M4" s="24" t="s">
        <v>1285</v>
      </c>
      <c r="N4" s="24" t="s">
        <v>1635</v>
      </c>
      <c r="O4" s="181" t="s">
        <v>1636</v>
      </c>
      <c r="P4" s="44" t="s">
        <v>264</v>
      </c>
      <c r="Q4" s="24" t="s">
        <v>156</v>
      </c>
      <c r="R4" s="23" t="s">
        <v>1625</v>
      </c>
      <c r="S4" s="21" t="s">
        <v>34</v>
      </c>
      <c r="T4" s="159">
        <v>2.85</v>
      </c>
      <c r="U4" s="23" t="s">
        <v>1626</v>
      </c>
      <c r="V4" s="174">
        <v>5.5452000000000001E-2</v>
      </c>
      <c r="W4" s="23" t="s">
        <v>130</v>
      </c>
      <c r="X4" s="23" t="s">
        <v>1627</v>
      </c>
      <c r="Y4" s="188">
        <v>5.5452000000000001E-2</v>
      </c>
      <c r="Z4" s="174">
        <v>2.8000000000000001E-2</v>
      </c>
      <c r="AA4" s="23" t="s">
        <v>1628</v>
      </c>
      <c r="AB4" s="21" t="s">
        <v>138</v>
      </c>
      <c r="AC4" s="23" t="s">
        <v>1338</v>
      </c>
      <c r="AD4" s="191">
        <v>482000</v>
      </c>
      <c r="AE4" s="174">
        <v>0.73</v>
      </c>
      <c r="AF4" s="181" t="s">
        <v>1288</v>
      </c>
      <c r="AG4" s="23" t="s">
        <v>133</v>
      </c>
      <c r="AH4" s="23" t="s">
        <v>639</v>
      </c>
      <c r="AI4" s="3" t="s">
        <v>1629</v>
      </c>
      <c r="AJ4" s="3" t="s">
        <v>1285</v>
      </c>
      <c r="AK4" s="23" t="s">
        <v>1305</v>
      </c>
      <c r="AL4" s="23" t="s">
        <v>1630</v>
      </c>
      <c r="AM4" s="23" t="s">
        <v>1306</v>
      </c>
      <c r="AN4" s="182" t="s">
        <v>1288</v>
      </c>
      <c r="AO4" s="182" t="s">
        <v>1288</v>
      </c>
      <c r="AP4" s="168">
        <v>0</v>
      </c>
      <c r="AQ4" s="156">
        <v>33344.61</v>
      </c>
      <c r="AR4" s="175">
        <v>128.88999999999999</v>
      </c>
      <c r="AS4" s="173">
        <v>1</v>
      </c>
      <c r="AT4" s="159">
        <v>42.978000000000002</v>
      </c>
      <c r="AU4" s="161">
        <v>42.978000000000002</v>
      </c>
      <c r="AV4" s="30"/>
      <c r="AW4" s="40"/>
      <c r="AX4" s="21" t="s">
        <v>133</v>
      </c>
      <c r="AY4" s="23" t="s">
        <v>36</v>
      </c>
      <c r="AZ4" s="174">
        <v>7.1830380408312397E-4</v>
      </c>
      <c r="BA4" s="174">
        <v>1.9406213325006599E-5</v>
      </c>
    </row>
    <row r="5" spans="1:53">
      <c r="A5" s="3">
        <v>418</v>
      </c>
      <c r="B5" s="3">
        <v>418</v>
      </c>
      <c r="C5" s="23" t="s">
        <v>1620</v>
      </c>
      <c r="D5" s="24" t="s">
        <v>126</v>
      </c>
      <c r="E5" s="23" t="s">
        <v>1637</v>
      </c>
      <c r="F5" s="23" t="s">
        <v>1638</v>
      </c>
      <c r="G5" s="23" t="s">
        <v>1623</v>
      </c>
      <c r="I5" s="21" t="s">
        <v>30</v>
      </c>
      <c r="J5" s="21" t="s">
        <v>30</v>
      </c>
      <c r="K5" s="23" t="s">
        <v>143</v>
      </c>
      <c r="L5" s="23" t="s">
        <v>133</v>
      </c>
      <c r="M5" s="24" t="s">
        <v>1285</v>
      </c>
      <c r="N5" s="24" t="s">
        <v>1638</v>
      </c>
      <c r="O5" s="181" t="s">
        <v>1639</v>
      </c>
      <c r="P5" s="44" t="s">
        <v>264</v>
      </c>
      <c r="Q5" s="24" t="s">
        <v>156</v>
      </c>
      <c r="R5" s="23" t="s">
        <v>1625</v>
      </c>
      <c r="S5" s="21" t="s">
        <v>34</v>
      </c>
      <c r="T5" s="159">
        <v>2.85</v>
      </c>
      <c r="U5" s="23" t="s">
        <v>1626</v>
      </c>
      <c r="V5" s="174">
        <v>5.5452000000000001E-2</v>
      </c>
      <c r="W5" s="23" t="s">
        <v>130</v>
      </c>
      <c r="X5" s="23" t="s">
        <v>1627</v>
      </c>
      <c r="Y5" s="188">
        <v>5.5452000000000001E-2</v>
      </c>
      <c r="Z5" s="174">
        <v>2.8000000000000001E-2</v>
      </c>
      <c r="AA5" s="23" t="s">
        <v>1628</v>
      </c>
      <c r="AB5" s="21" t="s">
        <v>138</v>
      </c>
      <c r="AC5" s="23" t="s">
        <v>1338</v>
      </c>
      <c r="AD5" s="191">
        <v>482000</v>
      </c>
      <c r="AE5" s="174">
        <v>0.73</v>
      </c>
      <c r="AF5" s="181" t="s">
        <v>1288</v>
      </c>
      <c r="AG5" s="23" t="s">
        <v>133</v>
      </c>
      <c r="AH5" s="23" t="s">
        <v>639</v>
      </c>
      <c r="AI5" s="3" t="s">
        <v>1629</v>
      </c>
      <c r="AJ5" s="3" t="s">
        <v>1285</v>
      </c>
      <c r="AK5" s="23" t="s">
        <v>1305</v>
      </c>
      <c r="AL5" s="23" t="s">
        <v>1630</v>
      </c>
      <c r="AM5" s="23" t="s">
        <v>1306</v>
      </c>
      <c r="AN5" s="182" t="s">
        <v>1288</v>
      </c>
      <c r="AO5" s="182" t="s">
        <v>1288</v>
      </c>
      <c r="AP5" s="168">
        <v>0</v>
      </c>
      <c r="AQ5" s="156">
        <v>78932.570000000007</v>
      </c>
      <c r="AR5" s="175">
        <v>128.88999999999999</v>
      </c>
      <c r="AS5" s="173">
        <v>1</v>
      </c>
      <c r="AT5" s="159">
        <v>101.736</v>
      </c>
      <c r="AU5" s="161">
        <v>101.736</v>
      </c>
      <c r="AV5" s="30"/>
      <c r="AW5" s="40"/>
      <c r="AX5" s="21" t="s">
        <v>133</v>
      </c>
      <c r="AY5" s="23" t="s">
        <v>36</v>
      </c>
      <c r="AZ5" s="174">
        <v>1.7003517299214899E-3</v>
      </c>
      <c r="BA5" s="174">
        <v>4.5937927950304898E-5</v>
      </c>
    </row>
    <row r="6" spans="1:53">
      <c r="A6" s="3">
        <v>418</v>
      </c>
      <c r="B6" s="3">
        <v>418</v>
      </c>
      <c r="C6" s="23" t="s">
        <v>1620</v>
      </c>
      <c r="D6" s="24" t="s">
        <v>126</v>
      </c>
      <c r="E6" s="23" t="s">
        <v>1640</v>
      </c>
      <c r="F6" s="23" t="s">
        <v>1641</v>
      </c>
      <c r="G6" s="23" t="s">
        <v>1623</v>
      </c>
      <c r="I6" s="21" t="s">
        <v>30</v>
      </c>
      <c r="J6" s="21" t="s">
        <v>30</v>
      </c>
      <c r="K6" s="23" t="s">
        <v>143</v>
      </c>
      <c r="L6" s="23" t="s">
        <v>133</v>
      </c>
      <c r="M6" s="24" t="s">
        <v>1285</v>
      </c>
      <c r="N6" s="24" t="s">
        <v>1641</v>
      </c>
      <c r="O6" s="181" t="s">
        <v>1642</v>
      </c>
      <c r="P6" s="44" t="s">
        <v>264</v>
      </c>
      <c r="Q6" s="24" t="s">
        <v>156</v>
      </c>
      <c r="R6" s="23" t="s">
        <v>1625</v>
      </c>
      <c r="S6" s="21" t="s">
        <v>34</v>
      </c>
      <c r="T6" s="159">
        <v>2.85</v>
      </c>
      <c r="U6" s="23" t="s">
        <v>1626</v>
      </c>
      <c r="V6" s="174">
        <v>5.5452000000000001E-2</v>
      </c>
      <c r="W6" s="23" t="s">
        <v>130</v>
      </c>
      <c r="X6" s="23" t="s">
        <v>1627</v>
      </c>
      <c r="Y6" s="188">
        <v>5.5452000000000001E-2</v>
      </c>
      <c r="Z6" s="174">
        <v>2.8000000000000001E-2</v>
      </c>
      <c r="AA6" s="23" t="s">
        <v>1628</v>
      </c>
      <c r="AB6" s="21" t="s">
        <v>138</v>
      </c>
      <c r="AC6" s="23" t="s">
        <v>1338</v>
      </c>
      <c r="AD6" s="191">
        <v>482000</v>
      </c>
      <c r="AE6" s="174">
        <v>0.73</v>
      </c>
      <c r="AF6" s="181" t="s">
        <v>1288</v>
      </c>
      <c r="AG6" s="23" t="s">
        <v>133</v>
      </c>
      <c r="AH6" s="23" t="s">
        <v>639</v>
      </c>
      <c r="AI6" s="3" t="s">
        <v>1629</v>
      </c>
      <c r="AJ6" s="3" t="s">
        <v>1285</v>
      </c>
      <c r="AK6" s="23" t="s">
        <v>1305</v>
      </c>
      <c r="AL6" s="23" t="s">
        <v>1630</v>
      </c>
      <c r="AM6" s="23" t="s">
        <v>1306</v>
      </c>
      <c r="AN6" s="182" t="s">
        <v>1288</v>
      </c>
      <c r="AO6" s="182" t="s">
        <v>1288</v>
      </c>
      <c r="AP6" s="168">
        <v>0</v>
      </c>
      <c r="AQ6" s="156">
        <v>39872.870000000003</v>
      </c>
      <c r="AR6" s="175">
        <v>127.8</v>
      </c>
      <c r="AS6" s="173">
        <v>1</v>
      </c>
      <c r="AT6" s="159">
        <v>50.957999999999998</v>
      </c>
      <c r="AU6" s="161">
        <v>50.957999999999998</v>
      </c>
      <c r="AV6" s="30"/>
      <c r="AW6" s="40"/>
      <c r="AX6" s="21" t="s">
        <v>133</v>
      </c>
      <c r="AY6" s="23" t="s">
        <v>36</v>
      </c>
      <c r="AZ6" s="174">
        <v>8.5167059134123304E-4</v>
      </c>
      <c r="BA6" s="174">
        <v>2.30093465804475E-5</v>
      </c>
    </row>
    <row r="7" spans="1:53">
      <c r="A7" s="3">
        <v>418</v>
      </c>
      <c r="B7" s="3">
        <v>418</v>
      </c>
      <c r="C7" s="23" t="s">
        <v>1620</v>
      </c>
      <c r="D7" s="24" t="s">
        <v>126</v>
      </c>
      <c r="E7" s="23" t="s">
        <v>1643</v>
      </c>
      <c r="F7" s="23" t="s">
        <v>1644</v>
      </c>
      <c r="G7" s="23" t="s">
        <v>1623</v>
      </c>
      <c r="I7" s="21" t="s">
        <v>30</v>
      </c>
      <c r="J7" s="21" t="s">
        <v>30</v>
      </c>
      <c r="K7" s="23" t="s">
        <v>143</v>
      </c>
      <c r="L7" s="23" t="s">
        <v>133</v>
      </c>
      <c r="M7" s="24" t="s">
        <v>1285</v>
      </c>
      <c r="N7" s="24" t="s">
        <v>1644</v>
      </c>
      <c r="O7" s="181" t="s">
        <v>1645</v>
      </c>
      <c r="P7" s="44" t="s">
        <v>264</v>
      </c>
      <c r="Q7" s="24" t="s">
        <v>156</v>
      </c>
      <c r="R7" s="23" t="s">
        <v>1625</v>
      </c>
      <c r="S7" s="21" t="s">
        <v>34</v>
      </c>
      <c r="T7" s="159">
        <v>2.85</v>
      </c>
      <c r="U7" s="23" t="s">
        <v>1626</v>
      </c>
      <c r="V7" s="174">
        <v>5.5452000000000001E-2</v>
      </c>
      <c r="W7" s="23" t="s">
        <v>130</v>
      </c>
      <c r="X7" s="23" t="s">
        <v>1627</v>
      </c>
      <c r="Y7" s="188">
        <v>5.5452000000000001E-2</v>
      </c>
      <c r="Z7" s="174">
        <v>2.8000000000000001E-2</v>
      </c>
      <c r="AA7" s="23" t="s">
        <v>1628</v>
      </c>
      <c r="AB7" s="21" t="s">
        <v>138</v>
      </c>
      <c r="AC7" s="23" t="s">
        <v>1338</v>
      </c>
      <c r="AD7" s="191">
        <v>482000</v>
      </c>
      <c r="AE7" s="174">
        <v>0.73</v>
      </c>
      <c r="AF7" s="181" t="s">
        <v>1288</v>
      </c>
      <c r="AG7" s="23" t="s">
        <v>133</v>
      </c>
      <c r="AH7" s="23" t="s">
        <v>639</v>
      </c>
      <c r="AI7" s="3" t="s">
        <v>1629</v>
      </c>
      <c r="AJ7" s="3" t="s">
        <v>1285</v>
      </c>
      <c r="AK7" s="23" t="s">
        <v>1305</v>
      </c>
      <c r="AL7" s="23" t="s">
        <v>1630</v>
      </c>
      <c r="AM7" s="23" t="s">
        <v>1306</v>
      </c>
      <c r="AN7" s="182" t="s">
        <v>1288</v>
      </c>
      <c r="AO7" s="182" t="s">
        <v>1288</v>
      </c>
      <c r="AP7" s="168">
        <v>0</v>
      </c>
      <c r="AQ7" s="156">
        <v>9040.23</v>
      </c>
      <c r="AR7" s="175">
        <v>127.8</v>
      </c>
      <c r="AS7" s="173">
        <v>1</v>
      </c>
      <c r="AT7" s="159">
        <v>11.553000000000001</v>
      </c>
      <c r="AU7" s="161">
        <v>11.553000000000001</v>
      </c>
      <c r="AV7" s="30"/>
      <c r="AW7" s="40"/>
      <c r="AX7" s="21" t="s">
        <v>133</v>
      </c>
      <c r="AY7" s="23" t="s">
        <v>36</v>
      </c>
      <c r="AZ7" s="174">
        <v>1.93096158615137E-4</v>
      </c>
      <c r="BA7" s="174">
        <v>5.2168250049961101E-6</v>
      </c>
    </row>
    <row r="8" spans="1:53">
      <c r="A8" s="3">
        <v>418</v>
      </c>
      <c r="B8" s="3">
        <v>418</v>
      </c>
      <c r="C8" s="23" t="s">
        <v>1620</v>
      </c>
      <c r="D8" s="24" t="s">
        <v>126</v>
      </c>
      <c r="E8" s="23" t="s">
        <v>1646</v>
      </c>
      <c r="F8" s="23" t="s">
        <v>1647</v>
      </c>
      <c r="G8" s="23" t="s">
        <v>1623</v>
      </c>
      <c r="I8" s="21" t="s">
        <v>30</v>
      </c>
      <c r="J8" s="21" t="s">
        <v>30</v>
      </c>
      <c r="K8" s="23" t="s">
        <v>143</v>
      </c>
      <c r="L8" s="23" t="s">
        <v>133</v>
      </c>
      <c r="M8" s="24" t="s">
        <v>1285</v>
      </c>
      <c r="N8" s="24" t="s">
        <v>1647</v>
      </c>
      <c r="O8" s="181" t="s">
        <v>1648</v>
      </c>
      <c r="P8" s="44" t="s">
        <v>264</v>
      </c>
      <c r="Q8" s="24" t="s">
        <v>156</v>
      </c>
      <c r="R8" s="23" t="s">
        <v>1625</v>
      </c>
      <c r="S8" s="21" t="s">
        <v>34</v>
      </c>
      <c r="T8" s="159">
        <v>2.85</v>
      </c>
      <c r="U8" s="23" t="s">
        <v>1626</v>
      </c>
      <c r="V8" s="174">
        <v>5.5452000000000001E-2</v>
      </c>
      <c r="W8" s="23" t="s">
        <v>130</v>
      </c>
      <c r="X8" s="23" t="s">
        <v>1627</v>
      </c>
      <c r="Y8" s="188">
        <v>5.5452000000000001E-2</v>
      </c>
      <c r="Z8" s="174">
        <v>2.8000000000000001E-2</v>
      </c>
      <c r="AA8" s="23" t="s">
        <v>1628</v>
      </c>
      <c r="AB8" s="21" t="s">
        <v>138</v>
      </c>
      <c r="AC8" s="23" t="s">
        <v>1338</v>
      </c>
      <c r="AD8" s="191">
        <v>482000</v>
      </c>
      <c r="AE8" s="174">
        <v>0.73</v>
      </c>
      <c r="AF8" s="181" t="s">
        <v>1288</v>
      </c>
      <c r="AG8" s="23" t="s">
        <v>133</v>
      </c>
      <c r="AH8" s="23" t="s">
        <v>639</v>
      </c>
      <c r="AI8" s="3" t="s">
        <v>1629</v>
      </c>
      <c r="AJ8" s="3" t="s">
        <v>1285</v>
      </c>
      <c r="AK8" s="23" t="s">
        <v>1305</v>
      </c>
      <c r="AL8" s="23" t="s">
        <v>1630</v>
      </c>
      <c r="AM8" s="23" t="s">
        <v>1306</v>
      </c>
      <c r="AN8" s="182" t="s">
        <v>1288</v>
      </c>
      <c r="AO8" s="182" t="s">
        <v>1288</v>
      </c>
      <c r="AP8" s="168">
        <v>0</v>
      </c>
      <c r="AQ8" s="156">
        <v>79787.88</v>
      </c>
      <c r="AR8" s="175">
        <v>128.04</v>
      </c>
      <c r="AS8" s="173">
        <v>1</v>
      </c>
      <c r="AT8" s="159">
        <v>102.16</v>
      </c>
      <c r="AU8" s="159">
        <v>102.16</v>
      </c>
      <c r="AV8" s="23"/>
      <c r="AW8" s="24"/>
      <c r="AX8" s="21" t="s">
        <v>133</v>
      </c>
      <c r="AY8" s="23" t="s">
        <v>36</v>
      </c>
      <c r="AZ8" s="174">
        <v>1.7074417314845299E-3</v>
      </c>
      <c r="BA8" s="174">
        <v>4.6129476543010197E-5</v>
      </c>
    </row>
    <row r="9" spans="1:53">
      <c r="A9" s="3">
        <v>418</v>
      </c>
      <c r="B9" s="3">
        <v>418</v>
      </c>
      <c r="C9" s="23" t="s">
        <v>1620</v>
      </c>
      <c r="D9" s="24" t="s">
        <v>126</v>
      </c>
      <c r="E9" s="23" t="s">
        <v>1649</v>
      </c>
      <c r="F9" s="23" t="s">
        <v>1650</v>
      </c>
      <c r="G9" s="23" t="s">
        <v>1623</v>
      </c>
      <c r="I9" s="21" t="s">
        <v>30</v>
      </c>
      <c r="J9" s="21" t="s">
        <v>30</v>
      </c>
      <c r="K9" s="23" t="s">
        <v>143</v>
      </c>
      <c r="L9" s="23" t="s">
        <v>133</v>
      </c>
      <c r="M9" s="24" t="s">
        <v>1285</v>
      </c>
      <c r="N9" s="24" t="s">
        <v>1650</v>
      </c>
      <c r="O9" s="181" t="s">
        <v>1651</v>
      </c>
      <c r="P9" s="44" t="s">
        <v>264</v>
      </c>
      <c r="Q9" s="24" t="s">
        <v>156</v>
      </c>
      <c r="R9" s="23" t="s">
        <v>1625</v>
      </c>
      <c r="S9" s="21" t="s">
        <v>34</v>
      </c>
      <c r="T9" s="159">
        <v>2.85</v>
      </c>
      <c r="U9" s="23" t="s">
        <v>1626</v>
      </c>
      <c r="V9" s="174">
        <v>5.5453000000000002E-2</v>
      </c>
      <c r="W9" s="23" t="s">
        <v>130</v>
      </c>
      <c r="X9" s="23" t="s">
        <v>1627</v>
      </c>
      <c r="Y9" s="188">
        <v>5.5453000000000002E-2</v>
      </c>
      <c r="Z9" s="174">
        <v>2.8000000000000001E-2</v>
      </c>
      <c r="AA9" s="23" t="s">
        <v>1628</v>
      </c>
      <c r="AB9" s="21" t="s">
        <v>138</v>
      </c>
      <c r="AC9" s="23" t="s">
        <v>1338</v>
      </c>
      <c r="AD9" s="191">
        <v>482000</v>
      </c>
      <c r="AE9" s="174">
        <v>0.73</v>
      </c>
      <c r="AF9" s="181" t="s">
        <v>1288</v>
      </c>
      <c r="AG9" s="23" t="s">
        <v>133</v>
      </c>
      <c r="AH9" s="23" t="s">
        <v>639</v>
      </c>
      <c r="AI9" s="3" t="s">
        <v>1629</v>
      </c>
      <c r="AJ9" s="3" t="s">
        <v>1285</v>
      </c>
      <c r="AK9" s="23" t="s">
        <v>1305</v>
      </c>
      <c r="AL9" s="23" t="s">
        <v>1630</v>
      </c>
      <c r="AM9" s="23" t="s">
        <v>1306</v>
      </c>
      <c r="AN9" s="182" t="s">
        <v>1288</v>
      </c>
      <c r="AO9" s="182" t="s">
        <v>1288</v>
      </c>
      <c r="AP9" s="168">
        <v>0</v>
      </c>
      <c r="AQ9" s="156">
        <v>21749.53</v>
      </c>
      <c r="AR9" s="175">
        <v>128.65</v>
      </c>
      <c r="AS9" s="173">
        <v>1</v>
      </c>
      <c r="AT9" s="159">
        <v>27.981000000000002</v>
      </c>
      <c r="AU9" s="161">
        <v>27.981000000000002</v>
      </c>
      <c r="AV9" s="30"/>
      <c r="AW9" s="40"/>
      <c r="AX9" s="21" t="s">
        <v>133</v>
      </c>
      <c r="AY9" s="23" t="s">
        <v>36</v>
      </c>
      <c r="AZ9" s="174">
        <v>4.6765218460716299E-4</v>
      </c>
      <c r="BA9" s="174">
        <v>1.2634428503377E-5</v>
      </c>
    </row>
    <row r="10" spans="1:53">
      <c r="A10" s="3">
        <v>418</v>
      </c>
      <c r="B10" s="3">
        <v>418</v>
      </c>
      <c r="C10" s="23" t="s">
        <v>1620</v>
      </c>
      <c r="D10" s="24" t="s">
        <v>126</v>
      </c>
      <c r="E10" s="23" t="s">
        <v>1652</v>
      </c>
      <c r="F10" s="23" t="s">
        <v>1653</v>
      </c>
      <c r="G10" s="23" t="s">
        <v>1623</v>
      </c>
      <c r="I10" s="21" t="s">
        <v>30</v>
      </c>
      <c r="J10" s="21" t="s">
        <v>30</v>
      </c>
      <c r="K10" s="23" t="s">
        <v>143</v>
      </c>
      <c r="L10" s="23" t="s">
        <v>133</v>
      </c>
      <c r="M10" s="24" t="s">
        <v>1285</v>
      </c>
      <c r="N10" s="24" t="s">
        <v>1653</v>
      </c>
      <c r="O10" s="181" t="s">
        <v>1654</v>
      </c>
      <c r="P10" s="44" t="s">
        <v>264</v>
      </c>
      <c r="Q10" s="24" t="s">
        <v>156</v>
      </c>
      <c r="R10" s="23" t="s">
        <v>1625</v>
      </c>
      <c r="S10" s="21" t="s">
        <v>34</v>
      </c>
      <c r="T10" s="159">
        <v>2.85</v>
      </c>
      <c r="U10" s="23" t="s">
        <v>1626</v>
      </c>
      <c r="V10" s="174">
        <v>5.5451E-2</v>
      </c>
      <c r="W10" s="23" t="s">
        <v>130</v>
      </c>
      <c r="X10" s="23" t="s">
        <v>1627</v>
      </c>
      <c r="Y10" s="188">
        <v>5.5451E-2</v>
      </c>
      <c r="Z10" s="174">
        <v>2.8000000000000001E-2</v>
      </c>
      <c r="AA10" s="23" t="s">
        <v>1628</v>
      </c>
      <c r="AB10" s="21" t="s">
        <v>138</v>
      </c>
      <c r="AC10" s="23" t="s">
        <v>1338</v>
      </c>
      <c r="AD10" s="191">
        <v>482000</v>
      </c>
      <c r="AE10" s="174">
        <v>0.73</v>
      </c>
      <c r="AF10" s="181" t="s">
        <v>1288</v>
      </c>
      <c r="AG10" s="23" t="s">
        <v>133</v>
      </c>
      <c r="AH10" s="23" t="s">
        <v>639</v>
      </c>
      <c r="AI10" s="3" t="s">
        <v>1629</v>
      </c>
      <c r="AJ10" s="3" t="s">
        <v>1285</v>
      </c>
      <c r="AK10" s="23" t="s">
        <v>1305</v>
      </c>
      <c r="AL10" s="23" t="s">
        <v>1630</v>
      </c>
      <c r="AM10" s="23" t="s">
        <v>1306</v>
      </c>
      <c r="AN10" s="182" t="s">
        <v>1288</v>
      </c>
      <c r="AO10" s="182" t="s">
        <v>1288</v>
      </c>
      <c r="AP10" s="168">
        <v>0</v>
      </c>
      <c r="AQ10" s="156">
        <v>44029.83</v>
      </c>
      <c r="AR10" s="175">
        <v>128.41</v>
      </c>
      <c r="AS10" s="173">
        <v>1</v>
      </c>
      <c r="AT10" s="159">
        <v>56.539000000000001</v>
      </c>
      <c r="AU10" s="159">
        <v>56.539000000000001</v>
      </c>
      <c r="AV10" s="23"/>
      <c r="AW10" s="24"/>
      <c r="AX10" s="21" t="s">
        <v>133</v>
      </c>
      <c r="AY10" s="23" t="s">
        <v>36</v>
      </c>
      <c r="AZ10" s="174">
        <v>9.4495070876209801E-4</v>
      </c>
      <c r="BA10" s="174">
        <v>2.55294694690651E-5</v>
      </c>
    </row>
    <row r="11" spans="1:53">
      <c r="A11" s="3">
        <v>418</v>
      </c>
      <c r="B11" s="3">
        <v>418</v>
      </c>
      <c r="C11" s="23" t="s">
        <v>1620</v>
      </c>
      <c r="D11" s="24" t="s">
        <v>126</v>
      </c>
      <c r="E11" s="23" t="s">
        <v>1655</v>
      </c>
      <c r="F11" s="23" t="s">
        <v>1656</v>
      </c>
      <c r="G11" s="23" t="s">
        <v>1623</v>
      </c>
      <c r="I11" s="21" t="s">
        <v>30</v>
      </c>
      <c r="J11" s="21" t="s">
        <v>30</v>
      </c>
      <c r="K11" s="23" t="s">
        <v>143</v>
      </c>
      <c r="L11" s="23" t="s">
        <v>133</v>
      </c>
      <c r="M11" s="24" t="s">
        <v>1285</v>
      </c>
      <c r="N11" s="24" t="s">
        <v>1656</v>
      </c>
      <c r="O11" s="181" t="s">
        <v>1657</v>
      </c>
      <c r="P11" s="44" t="s">
        <v>264</v>
      </c>
      <c r="Q11" s="24" t="s">
        <v>156</v>
      </c>
      <c r="R11" s="23" t="s">
        <v>1625</v>
      </c>
      <c r="S11" s="21" t="s">
        <v>34</v>
      </c>
      <c r="T11" s="159">
        <v>2.85</v>
      </c>
      <c r="U11" s="23" t="s">
        <v>1626</v>
      </c>
      <c r="V11" s="174">
        <v>5.5451E-2</v>
      </c>
      <c r="W11" s="23" t="s">
        <v>130</v>
      </c>
      <c r="X11" s="23" t="s">
        <v>1627</v>
      </c>
      <c r="Y11" s="188">
        <v>5.5451E-2</v>
      </c>
      <c r="Z11" s="174">
        <v>2.8000000000000001E-2</v>
      </c>
      <c r="AA11" s="23" t="s">
        <v>1628</v>
      </c>
      <c r="AB11" s="21" t="s">
        <v>138</v>
      </c>
      <c r="AC11" s="23" t="s">
        <v>1338</v>
      </c>
      <c r="AD11" s="191">
        <v>482000</v>
      </c>
      <c r="AE11" s="174">
        <v>0.73</v>
      </c>
      <c r="AF11" s="181" t="s">
        <v>1288</v>
      </c>
      <c r="AG11" s="23" t="s">
        <v>133</v>
      </c>
      <c r="AH11" s="23" t="s">
        <v>639</v>
      </c>
      <c r="AI11" s="3" t="s">
        <v>1629</v>
      </c>
      <c r="AJ11" s="3" t="s">
        <v>1285</v>
      </c>
      <c r="AK11" s="23" t="s">
        <v>1305</v>
      </c>
      <c r="AL11" s="23" t="s">
        <v>1630</v>
      </c>
      <c r="AM11" s="23" t="s">
        <v>1306</v>
      </c>
      <c r="AN11" s="182" t="s">
        <v>1288</v>
      </c>
      <c r="AO11" s="182" t="s">
        <v>1288</v>
      </c>
      <c r="AP11" s="168">
        <v>0</v>
      </c>
      <c r="AQ11" s="156">
        <v>68272.75</v>
      </c>
      <c r="AR11" s="175">
        <v>128.63</v>
      </c>
      <c r="AS11" s="173">
        <v>1</v>
      </c>
      <c r="AT11" s="159">
        <v>87.819000000000003</v>
      </c>
      <c r="AU11" s="159">
        <v>87.819000000000003</v>
      </c>
      <c r="AV11" s="23"/>
      <c r="AW11" s="24"/>
      <c r="AX11" s="21" t="s">
        <v>133</v>
      </c>
      <c r="AY11" s="23" t="s">
        <v>36</v>
      </c>
      <c r="AZ11" s="174">
        <v>1.4677529655848899E-3</v>
      </c>
      <c r="BA11" s="174">
        <v>3.9653872075631003E-5</v>
      </c>
    </row>
    <row r="12" spans="1:53">
      <c r="A12" s="3">
        <v>418</v>
      </c>
      <c r="B12" s="3">
        <v>418</v>
      </c>
      <c r="C12" s="23" t="s">
        <v>1620</v>
      </c>
      <c r="D12" s="24" t="s">
        <v>126</v>
      </c>
      <c r="E12" s="23" t="s">
        <v>1658</v>
      </c>
      <c r="F12" s="23" t="s">
        <v>1659</v>
      </c>
      <c r="G12" s="23" t="s">
        <v>1623</v>
      </c>
      <c r="I12" s="21" t="s">
        <v>30</v>
      </c>
      <c r="J12" s="21" t="s">
        <v>30</v>
      </c>
      <c r="K12" s="23" t="s">
        <v>143</v>
      </c>
      <c r="L12" s="23" t="s">
        <v>133</v>
      </c>
      <c r="M12" s="24" t="s">
        <v>1285</v>
      </c>
      <c r="N12" s="24" t="s">
        <v>1659</v>
      </c>
      <c r="O12" s="181" t="s">
        <v>1660</v>
      </c>
      <c r="P12" s="44" t="s">
        <v>264</v>
      </c>
      <c r="Q12" s="24" t="s">
        <v>156</v>
      </c>
      <c r="R12" s="23" t="s">
        <v>1625</v>
      </c>
      <c r="S12" s="21" t="s">
        <v>34</v>
      </c>
      <c r="T12" s="159">
        <v>2.85</v>
      </c>
      <c r="U12" s="23" t="s">
        <v>1626</v>
      </c>
      <c r="V12" s="174">
        <v>5.5453000000000002E-2</v>
      </c>
      <c r="W12" s="23" t="s">
        <v>130</v>
      </c>
      <c r="X12" s="23" t="s">
        <v>1627</v>
      </c>
      <c r="Y12" s="188">
        <v>5.5453000000000002E-2</v>
      </c>
      <c r="Z12" s="174">
        <v>2.8000000000000001E-2</v>
      </c>
      <c r="AA12" s="23" t="s">
        <v>1628</v>
      </c>
      <c r="AB12" s="21" t="s">
        <v>138</v>
      </c>
      <c r="AC12" s="23" t="s">
        <v>1338</v>
      </c>
      <c r="AD12" s="191">
        <v>482000</v>
      </c>
      <c r="AE12" s="174">
        <v>0.73</v>
      </c>
      <c r="AF12" s="181" t="s">
        <v>1288</v>
      </c>
      <c r="AG12" s="23" t="s">
        <v>133</v>
      </c>
      <c r="AH12" s="23" t="s">
        <v>639</v>
      </c>
      <c r="AI12" s="3" t="s">
        <v>1629</v>
      </c>
      <c r="AJ12" s="3" t="s">
        <v>1285</v>
      </c>
      <c r="AK12" s="23" t="s">
        <v>1305</v>
      </c>
      <c r="AL12" s="23" t="s">
        <v>1630</v>
      </c>
      <c r="AM12" s="23" t="s">
        <v>1306</v>
      </c>
      <c r="AN12" s="182" t="s">
        <v>1288</v>
      </c>
      <c r="AO12" s="182" t="s">
        <v>1288</v>
      </c>
      <c r="AP12" s="168">
        <v>0</v>
      </c>
      <c r="AQ12" s="156">
        <v>18010.48</v>
      </c>
      <c r="AR12" s="175">
        <v>127.74</v>
      </c>
      <c r="AS12" s="173">
        <v>1</v>
      </c>
      <c r="AT12" s="159">
        <v>23.007000000000001</v>
      </c>
      <c r="AU12" s="159">
        <v>23.007000000000001</v>
      </c>
      <c r="AV12" s="23"/>
      <c r="AW12" s="24"/>
      <c r="AX12" s="21" t="s">
        <v>133</v>
      </c>
      <c r="AY12" s="23" t="s">
        <v>36</v>
      </c>
      <c r="AZ12" s="174">
        <v>3.84516959659421E-4</v>
      </c>
      <c r="BA12" s="174">
        <v>1.03883873422591E-5</v>
      </c>
    </row>
    <row r="13" spans="1:53">
      <c r="A13" s="3">
        <v>418</v>
      </c>
      <c r="B13" s="3">
        <v>418</v>
      </c>
      <c r="C13" s="23" t="s">
        <v>1620</v>
      </c>
      <c r="D13" s="24" t="s">
        <v>126</v>
      </c>
      <c r="E13" s="23" t="s">
        <v>1661</v>
      </c>
      <c r="F13" s="23" t="s">
        <v>1662</v>
      </c>
      <c r="G13" s="23" t="s">
        <v>1623</v>
      </c>
      <c r="I13" s="21" t="s">
        <v>30</v>
      </c>
      <c r="J13" s="21" t="s">
        <v>30</v>
      </c>
      <c r="K13" s="23" t="s">
        <v>143</v>
      </c>
      <c r="L13" s="23" t="s">
        <v>133</v>
      </c>
      <c r="M13" s="24" t="s">
        <v>1285</v>
      </c>
      <c r="N13" s="24" t="s">
        <v>1662</v>
      </c>
      <c r="O13" s="181" t="s">
        <v>1663</v>
      </c>
      <c r="P13" s="44" t="s">
        <v>264</v>
      </c>
      <c r="Q13" s="24" t="s">
        <v>156</v>
      </c>
      <c r="R13" s="23" t="s">
        <v>1625</v>
      </c>
      <c r="S13" s="21" t="s">
        <v>34</v>
      </c>
      <c r="T13" s="159">
        <v>2.85</v>
      </c>
      <c r="U13" s="23" t="s">
        <v>1626</v>
      </c>
      <c r="V13" s="174">
        <v>5.5453000000000002E-2</v>
      </c>
      <c r="W13" s="23" t="s">
        <v>130</v>
      </c>
      <c r="X13" s="23" t="s">
        <v>1627</v>
      </c>
      <c r="Y13" s="188">
        <v>5.5453000000000002E-2</v>
      </c>
      <c r="Z13" s="174">
        <v>2.8000000000000001E-2</v>
      </c>
      <c r="AA13" s="23" t="s">
        <v>1628</v>
      </c>
      <c r="AB13" s="21" t="s">
        <v>138</v>
      </c>
      <c r="AC13" s="23" t="s">
        <v>1338</v>
      </c>
      <c r="AD13" s="191">
        <v>482000</v>
      </c>
      <c r="AE13" s="174">
        <v>0.73</v>
      </c>
      <c r="AF13" s="181" t="s">
        <v>1288</v>
      </c>
      <c r="AG13" s="23" t="s">
        <v>133</v>
      </c>
      <c r="AH13" s="23" t="s">
        <v>639</v>
      </c>
      <c r="AI13" s="3" t="s">
        <v>1629</v>
      </c>
      <c r="AJ13" s="3" t="s">
        <v>1285</v>
      </c>
      <c r="AK13" s="23" t="s">
        <v>1305</v>
      </c>
      <c r="AL13" s="23" t="s">
        <v>1630</v>
      </c>
      <c r="AM13" s="23" t="s">
        <v>1306</v>
      </c>
      <c r="AN13" s="182" t="s">
        <v>1288</v>
      </c>
      <c r="AO13" s="182" t="s">
        <v>1288</v>
      </c>
      <c r="AP13" s="168">
        <v>0</v>
      </c>
      <c r="AQ13" s="156">
        <v>15809.09</v>
      </c>
      <c r="AR13" s="175">
        <v>126.74</v>
      </c>
      <c r="AS13" s="173">
        <v>1</v>
      </c>
      <c r="AT13" s="159">
        <v>20.036000000000001</v>
      </c>
      <c r="AU13" s="159">
        <v>20.036000000000001</v>
      </c>
      <c r="AV13" s="23"/>
      <c r="AW13" s="24"/>
      <c r="AX13" s="21" t="s">
        <v>133</v>
      </c>
      <c r="AY13" s="23" t="s">
        <v>36</v>
      </c>
      <c r="AZ13" s="174">
        <v>3.3487588560552597E-4</v>
      </c>
      <c r="BA13" s="174">
        <v>9.0472483042972894E-6</v>
      </c>
    </row>
    <row r="14" spans="1:53">
      <c r="A14" s="3">
        <v>418</v>
      </c>
      <c r="B14" s="3">
        <v>418</v>
      </c>
      <c r="C14" s="23" t="s">
        <v>1620</v>
      </c>
      <c r="D14" s="24" t="s">
        <v>126</v>
      </c>
      <c r="E14" s="23" t="s">
        <v>1664</v>
      </c>
      <c r="F14" s="23" t="s">
        <v>1665</v>
      </c>
      <c r="G14" s="23" t="s">
        <v>1623</v>
      </c>
      <c r="I14" s="21" t="s">
        <v>30</v>
      </c>
      <c r="J14" s="21" t="s">
        <v>30</v>
      </c>
      <c r="K14" s="23" t="s">
        <v>143</v>
      </c>
      <c r="L14" s="23" t="s">
        <v>133</v>
      </c>
      <c r="M14" s="24" t="s">
        <v>1285</v>
      </c>
      <c r="N14" s="24" t="s">
        <v>1665</v>
      </c>
      <c r="O14" s="181" t="s">
        <v>1666</v>
      </c>
      <c r="P14" s="44" t="s">
        <v>264</v>
      </c>
      <c r="Q14" s="24" t="s">
        <v>156</v>
      </c>
      <c r="R14" s="23" t="s">
        <v>1625</v>
      </c>
      <c r="S14" s="21" t="s">
        <v>34</v>
      </c>
      <c r="T14" s="159">
        <v>2.85</v>
      </c>
      <c r="U14" s="23" t="s">
        <v>1626</v>
      </c>
      <c r="V14" s="174">
        <v>5.5452000000000001E-2</v>
      </c>
      <c r="W14" s="23" t="s">
        <v>130</v>
      </c>
      <c r="X14" s="23" t="s">
        <v>1627</v>
      </c>
      <c r="Y14" s="188">
        <v>5.5452000000000001E-2</v>
      </c>
      <c r="Z14" s="174">
        <v>2.8000000000000001E-2</v>
      </c>
      <c r="AA14" s="23" t="s">
        <v>1628</v>
      </c>
      <c r="AB14" s="21" t="s">
        <v>138</v>
      </c>
      <c r="AC14" s="23" t="s">
        <v>1338</v>
      </c>
      <c r="AD14" s="191">
        <v>482000</v>
      </c>
      <c r="AE14" s="174">
        <v>0.73</v>
      </c>
      <c r="AF14" s="181" t="s">
        <v>1288</v>
      </c>
      <c r="AG14" s="23" t="s">
        <v>133</v>
      </c>
      <c r="AH14" s="23" t="s">
        <v>639</v>
      </c>
      <c r="AI14" s="3" t="s">
        <v>1629</v>
      </c>
      <c r="AJ14" s="3" t="s">
        <v>1285</v>
      </c>
      <c r="AK14" s="23" t="s">
        <v>1305</v>
      </c>
      <c r="AL14" s="23" t="s">
        <v>1630</v>
      </c>
      <c r="AM14" s="23" t="s">
        <v>1306</v>
      </c>
      <c r="AN14" s="182" t="s">
        <v>1288</v>
      </c>
      <c r="AO14" s="182" t="s">
        <v>1288</v>
      </c>
      <c r="AP14" s="168">
        <v>0</v>
      </c>
      <c r="AQ14" s="156">
        <v>49356.7</v>
      </c>
      <c r="AR14" s="175">
        <v>126.36</v>
      </c>
      <c r="AS14" s="173">
        <v>1</v>
      </c>
      <c r="AT14" s="159">
        <v>62.366999999999997</v>
      </c>
      <c r="AU14" s="159">
        <v>62.366999999999997</v>
      </c>
      <c r="AV14" s="23"/>
      <c r="AW14" s="24"/>
      <c r="AX14" s="21" t="s">
        <v>133</v>
      </c>
      <c r="AY14" s="23" t="s">
        <v>36</v>
      </c>
      <c r="AZ14" s="174">
        <v>1.04236310930947E-3</v>
      </c>
      <c r="BA14" s="174">
        <v>2.8161233097181101E-5</v>
      </c>
    </row>
    <row r="15" spans="1:53">
      <c r="A15" s="3">
        <v>418</v>
      </c>
      <c r="B15" s="3">
        <v>418</v>
      </c>
      <c r="C15" s="23" t="s">
        <v>1620</v>
      </c>
      <c r="D15" s="24" t="s">
        <v>126</v>
      </c>
      <c r="E15" s="23" t="s">
        <v>1667</v>
      </c>
      <c r="F15" s="23" t="s">
        <v>1668</v>
      </c>
      <c r="G15" s="23" t="s">
        <v>1623</v>
      </c>
      <c r="I15" s="21" t="s">
        <v>30</v>
      </c>
      <c r="J15" s="21" t="s">
        <v>30</v>
      </c>
      <c r="K15" s="23" t="s">
        <v>143</v>
      </c>
      <c r="L15" s="23" t="s">
        <v>133</v>
      </c>
      <c r="M15" s="24" t="s">
        <v>1285</v>
      </c>
      <c r="N15" s="24" t="s">
        <v>1668</v>
      </c>
      <c r="O15" s="181" t="s">
        <v>1669</v>
      </c>
      <c r="P15" s="44" t="s">
        <v>264</v>
      </c>
      <c r="Q15" s="24" t="s">
        <v>156</v>
      </c>
      <c r="R15" s="23" t="s">
        <v>1625</v>
      </c>
      <c r="S15" s="21" t="s">
        <v>34</v>
      </c>
      <c r="T15" s="159">
        <v>2.85</v>
      </c>
      <c r="U15" s="23" t="s">
        <v>1626</v>
      </c>
      <c r="V15" s="174">
        <v>5.5452000000000001E-2</v>
      </c>
      <c r="W15" s="23" t="s">
        <v>130</v>
      </c>
      <c r="X15" s="23" t="s">
        <v>1627</v>
      </c>
      <c r="Y15" s="188">
        <v>5.5452000000000001E-2</v>
      </c>
      <c r="Z15" s="174">
        <v>2.8000000000000001E-2</v>
      </c>
      <c r="AA15" s="23" t="s">
        <v>1628</v>
      </c>
      <c r="AB15" s="21" t="s">
        <v>138</v>
      </c>
      <c r="AC15" s="23" t="s">
        <v>1338</v>
      </c>
      <c r="AD15" s="191">
        <v>482000</v>
      </c>
      <c r="AE15" s="174">
        <v>0.73</v>
      </c>
      <c r="AF15" s="181" t="s">
        <v>1288</v>
      </c>
      <c r="AG15" s="23" t="s">
        <v>133</v>
      </c>
      <c r="AH15" s="23" t="s">
        <v>639</v>
      </c>
      <c r="AI15" s="3" t="s">
        <v>1629</v>
      </c>
      <c r="AJ15" s="3" t="s">
        <v>1285</v>
      </c>
      <c r="AK15" s="23" t="s">
        <v>1305</v>
      </c>
      <c r="AL15" s="23" t="s">
        <v>1630</v>
      </c>
      <c r="AM15" s="23" t="s">
        <v>1306</v>
      </c>
      <c r="AN15" s="182" t="s">
        <v>1288</v>
      </c>
      <c r="AO15" s="182" t="s">
        <v>1288</v>
      </c>
      <c r="AP15" s="168">
        <v>0</v>
      </c>
      <c r="AQ15" s="156">
        <v>36117.919999999998</v>
      </c>
      <c r="AR15" s="175">
        <v>126.12</v>
      </c>
      <c r="AS15" s="173">
        <v>1</v>
      </c>
      <c r="AT15" s="159">
        <v>45.552</v>
      </c>
      <c r="AU15" s="159">
        <v>45.552</v>
      </c>
      <c r="AV15" s="23"/>
      <c r="AW15" s="24"/>
      <c r="AX15" s="21" t="s">
        <v>133</v>
      </c>
      <c r="AY15" s="23" t="s">
        <v>36</v>
      </c>
      <c r="AZ15" s="174">
        <v>7.6132483014659E-4</v>
      </c>
      <c r="BA15" s="174">
        <v>2.0568500374723599E-5</v>
      </c>
    </row>
    <row r="16" spans="1:53">
      <c r="A16" s="3">
        <v>418</v>
      </c>
      <c r="B16" s="3">
        <v>418</v>
      </c>
      <c r="C16" s="23" t="s">
        <v>1620</v>
      </c>
      <c r="D16" s="24" t="s">
        <v>126</v>
      </c>
      <c r="E16" s="23" t="s">
        <v>1670</v>
      </c>
      <c r="F16" s="23" t="s">
        <v>1671</v>
      </c>
      <c r="G16" s="23" t="s">
        <v>1623</v>
      </c>
      <c r="I16" s="21" t="s">
        <v>30</v>
      </c>
      <c r="J16" s="21" t="s">
        <v>30</v>
      </c>
      <c r="K16" s="23" t="s">
        <v>143</v>
      </c>
      <c r="L16" s="23" t="s">
        <v>133</v>
      </c>
      <c r="M16" s="24" t="s">
        <v>1285</v>
      </c>
      <c r="N16" s="24" t="s">
        <v>1671</v>
      </c>
      <c r="O16" s="181" t="s">
        <v>1672</v>
      </c>
      <c r="P16" s="44" t="s">
        <v>264</v>
      </c>
      <c r="Q16" s="24" t="s">
        <v>156</v>
      </c>
      <c r="R16" s="23" t="s">
        <v>1625</v>
      </c>
      <c r="S16" s="21" t="s">
        <v>34</v>
      </c>
      <c r="T16" s="159">
        <v>2.85</v>
      </c>
      <c r="U16" s="23" t="s">
        <v>1626</v>
      </c>
      <c r="V16" s="174">
        <v>5.5452000000000001E-2</v>
      </c>
      <c r="W16" s="23" t="s">
        <v>130</v>
      </c>
      <c r="X16" s="23" t="s">
        <v>1627</v>
      </c>
      <c r="Y16" s="188">
        <v>5.5452000000000001E-2</v>
      </c>
      <c r="Z16" s="174">
        <v>2.8000000000000001E-2</v>
      </c>
      <c r="AA16" s="23" t="s">
        <v>1628</v>
      </c>
      <c r="AB16" s="21" t="s">
        <v>138</v>
      </c>
      <c r="AC16" s="23" t="s">
        <v>1338</v>
      </c>
      <c r="AD16" s="191">
        <v>482000</v>
      </c>
      <c r="AE16" s="174">
        <v>0.73</v>
      </c>
      <c r="AF16" s="181" t="s">
        <v>1288</v>
      </c>
      <c r="AG16" s="23" t="s">
        <v>133</v>
      </c>
      <c r="AH16" s="23" t="s">
        <v>639</v>
      </c>
      <c r="AI16" s="3" t="s">
        <v>1629</v>
      </c>
      <c r="AJ16" s="3" t="s">
        <v>1285</v>
      </c>
      <c r="AK16" s="23" t="s">
        <v>1305</v>
      </c>
      <c r="AL16" s="23" t="s">
        <v>1630</v>
      </c>
      <c r="AM16" s="23" t="s">
        <v>1306</v>
      </c>
      <c r="AN16" s="182" t="s">
        <v>1288</v>
      </c>
      <c r="AO16" s="182" t="s">
        <v>1288</v>
      </c>
      <c r="AP16" s="168">
        <v>0</v>
      </c>
      <c r="AQ16" s="156">
        <v>17622.91</v>
      </c>
      <c r="AR16" s="175">
        <v>126.12</v>
      </c>
      <c r="AS16" s="173">
        <v>1</v>
      </c>
      <c r="AT16" s="159">
        <v>22.225999999999999</v>
      </c>
      <c r="AU16" s="159">
        <v>22.225999999999999</v>
      </c>
      <c r="AV16" s="23"/>
      <c r="AW16" s="24"/>
      <c r="AX16" s="21" t="s">
        <v>133</v>
      </c>
      <c r="AY16" s="23" t="s">
        <v>36</v>
      </c>
      <c r="AZ16" s="174">
        <v>3.7147097514028102E-4</v>
      </c>
      <c r="BA16" s="174">
        <v>1.0035927620935E-5</v>
      </c>
    </row>
    <row r="17" spans="1:53">
      <c r="A17" s="3">
        <v>418</v>
      </c>
      <c r="B17" s="3">
        <v>418</v>
      </c>
      <c r="C17" s="23" t="s">
        <v>1620</v>
      </c>
      <c r="D17" s="24" t="s">
        <v>126</v>
      </c>
      <c r="E17" s="23" t="s">
        <v>1673</v>
      </c>
      <c r="F17" s="23" t="s">
        <v>1674</v>
      </c>
      <c r="G17" s="23" t="s">
        <v>1623</v>
      </c>
      <c r="I17" s="21" t="s">
        <v>30</v>
      </c>
      <c r="J17" s="21" t="s">
        <v>30</v>
      </c>
      <c r="K17" s="23" t="s">
        <v>143</v>
      </c>
      <c r="L17" s="23" t="s">
        <v>133</v>
      </c>
      <c r="M17" s="24" t="s">
        <v>1285</v>
      </c>
      <c r="N17" s="24" t="s">
        <v>1674</v>
      </c>
      <c r="O17" s="181" t="s">
        <v>1675</v>
      </c>
      <c r="P17" s="44" t="s">
        <v>264</v>
      </c>
      <c r="Q17" s="24" t="s">
        <v>156</v>
      </c>
      <c r="R17" s="23" t="s">
        <v>1625</v>
      </c>
      <c r="S17" s="21" t="s">
        <v>34</v>
      </c>
      <c r="T17" s="159">
        <v>2.85</v>
      </c>
      <c r="U17" s="23" t="s">
        <v>1626</v>
      </c>
      <c r="V17" s="174">
        <v>5.5451E-2</v>
      </c>
      <c r="W17" s="23" t="s">
        <v>130</v>
      </c>
      <c r="X17" s="23" t="s">
        <v>1627</v>
      </c>
      <c r="Y17" s="188">
        <v>5.5451E-2</v>
      </c>
      <c r="Z17" s="174">
        <v>2.8000000000000001E-2</v>
      </c>
      <c r="AA17" s="23" t="s">
        <v>1628</v>
      </c>
      <c r="AB17" s="21" t="s">
        <v>138</v>
      </c>
      <c r="AC17" s="23" t="s">
        <v>1338</v>
      </c>
      <c r="AD17" s="191">
        <v>482000</v>
      </c>
      <c r="AE17" s="174">
        <v>0.73</v>
      </c>
      <c r="AF17" s="181" t="s">
        <v>1288</v>
      </c>
      <c r="AG17" s="23" t="s">
        <v>133</v>
      </c>
      <c r="AH17" s="23" t="s">
        <v>639</v>
      </c>
      <c r="AI17" s="3" t="s">
        <v>1629</v>
      </c>
      <c r="AJ17" s="3" t="s">
        <v>1285</v>
      </c>
      <c r="AK17" s="23" t="s">
        <v>1305</v>
      </c>
      <c r="AL17" s="23" t="s">
        <v>1630</v>
      </c>
      <c r="AM17" s="23" t="s">
        <v>1306</v>
      </c>
      <c r="AN17" s="182" t="s">
        <v>1288</v>
      </c>
      <c r="AO17" s="182" t="s">
        <v>1288</v>
      </c>
      <c r="AP17" s="168">
        <v>0</v>
      </c>
      <c r="AQ17" s="156">
        <v>4487.42</v>
      </c>
      <c r="AR17" s="175">
        <v>125.75</v>
      </c>
      <c r="AS17" s="173">
        <v>1</v>
      </c>
      <c r="AT17" s="159">
        <v>5.6429999999999998</v>
      </c>
      <c r="AU17" s="159">
        <v>5.6429999999999998</v>
      </c>
      <c r="AV17" s="23"/>
      <c r="AW17" s="24"/>
      <c r="AX17" s="21" t="s">
        <v>133</v>
      </c>
      <c r="AY17" s="23" t="s">
        <v>36</v>
      </c>
      <c r="AZ17" s="174">
        <v>9.4312229917958005E-5</v>
      </c>
      <c r="BA17" s="174">
        <v>2.5480071837864899E-6</v>
      </c>
    </row>
    <row r="18" spans="1:53">
      <c r="A18" s="3">
        <v>418</v>
      </c>
      <c r="B18" s="3">
        <v>418</v>
      </c>
      <c r="C18" s="23" t="s">
        <v>1620</v>
      </c>
      <c r="D18" s="24" t="s">
        <v>126</v>
      </c>
      <c r="E18" s="23" t="s">
        <v>1676</v>
      </c>
      <c r="F18" s="23" t="s">
        <v>1677</v>
      </c>
      <c r="G18" s="23" t="s">
        <v>1623</v>
      </c>
      <c r="I18" s="21" t="s">
        <v>30</v>
      </c>
      <c r="J18" s="21" t="s">
        <v>30</v>
      </c>
      <c r="K18" s="23" t="s">
        <v>143</v>
      </c>
      <c r="L18" s="23" t="s">
        <v>133</v>
      </c>
      <c r="M18" s="24" t="s">
        <v>1285</v>
      </c>
      <c r="N18" s="24" t="s">
        <v>1677</v>
      </c>
      <c r="O18" s="181" t="s">
        <v>1678</v>
      </c>
      <c r="P18" s="44" t="s">
        <v>264</v>
      </c>
      <c r="Q18" s="24" t="s">
        <v>156</v>
      </c>
      <c r="R18" s="23" t="s">
        <v>1625</v>
      </c>
      <c r="S18" s="21" t="s">
        <v>34</v>
      </c>
      <c r="T18" s="159">
        <v>2.85</v>
      </c>
      <c r="U18" s="23" t="s">
        <v>1626</v>
      </c>
      <c r="V18" s="174">
        <v>5.5452000000000001E-2</v>
      </c>
      <c r="W18" s="23" t="s">
        <v>130</v>
      </c>
      <c r="X18" s="23" t="s">
        <v>1627</v>
      </c>
      <c r="Y18" s="188">
        <v>5.5452000000000001E-2</v>
      </c>
      <c r="Z18" s="174">
        <v>2.8000000000000001E-2</v>
      </c>
      <c r="AA18" s="23" t="s">
        <v>1628</v>
      </c>
      <c r="AB18" s="21" t="s">
        <v>138</v>
      </c>
      <c r="AC18" s="23" t="s">
        <v>1338</v>
      </c>
      <c r="AD18" s="191">
        <v>482000</v>
      </c>
      <c r="AE18" s="174">
        <v>0.73</v>
      </c>
      <c r="AF18" s="181" t="s">
        <v>1288</v>
      </c>
      <c r="AG18" s="23" t="s">
        <v>133</v>
      </c>
      <c r="AH18" s="23" t="s">
        <v>639</v>
      </c>
      <c r="AI18" s="3" t="s">
        <v>1629</v>
      </c>
      <c r="AJ18" s="3" t="s">
        <v>1285</v>
      </c>
      <c r="AK18" s="23" t="s">
        <v>1305</v>
      </c>
      <c r="AL18" s="23" t="s">
        <v>1630</v>
      </c>
      <c r="AM18" s="23" t="s">
        <v>1306</v>
      </c>
      <c r="AN18" s="182" t="s">
        <v>1288</v>
      </c>
      <c r="AO18" s="182" t="s">
        <v>1288</v>
      </c>
      <c r="AP18" s="168">
        <v>0</v>
      </c>
      <c r="AQ18" s="156">
        <v>51743.92</v>
      </c>
      <c r="AR18" s="175">
        <v>126.24</v>
      </c>
      <c r="AS18" s="173">
        <v>1</v>
      </c>
      <c r="AT18" s="159">
        <v>65.322000000000003</v>
      </c>
      <c r="AU18" s="159">
        <v>65.322000000000003</v>
      </c>
      <c r="AV18" s="23"/>
      <c r="AW18" s="24"/>
      <c r="AX18" s="21" t="s">
        <v>133</v>
      </c>
      <c r="AY18" s="23" t="s">
        <v>36</v>
      </c>
      <c r="AZ18" s="174">
        <v>1.09174098168675E-3</v>
      </c>
      <c r="BA18" s="174">
        <v>2.94952612889314E-5</v>
      </c>
    </row>
    <row r="19" spans="1:53">
      <c r="A19" s="3">
        <v>418</v>
      </c>
      <c r="B19" s="3">
        <v>418</v>
      </c>
      <c r="C19" s="23" t="s">
        <v>1620</v>
      </c>
      <c r="D19" s="24" t="s">
        <v>126</v>
      </c>
      <c r="E19" s="23" t="s">
        <v>1679</v>
      </c>
      <c r="F19" s="23" t="s">
        <v>1680</v>
      </c>
      <c r="G19" s="23" t="s">
        <v>1623</v>
      </c>
      <c r="I19" s="21" t="s">
        <v>30</v>
      </c>
      <c r="J19" s="21" t="s">
        <v>30</v>
      </c>
      <c r="K19" s="23" t="s">
        <v>143</v>
      </c>
      <c r="L19" s="23" t="s">
        <v>133</v>
      </c>
      <c r="M19" s="24" t="s">
        <v>1285</v>
      </c>
      <c r="N19" s="24" t="s">
        <v>1680</v>
      </c>
      <c r="O19" s="181" t="s">
        <v>1681</v>
      </c>
      <c r="P19" s="44" t="s">
        <v>264</v>
      </c>
      <c r="Q19" s="24" t="s">
        <v>156</v>
      </c>
      <c r="R19" s="23" t="s">
        <v>1625</v>
      </c>
      <c r="S19" s="21" t="s">
        <v>34</v>
      </c>
      <c r="T19" s="159">
        <v>2.85</v>
      </c>
      <c r="U19" s="23" t="s">
        <v>1626</v>
      </c>
      <c r="V19" s="174">
        <v>5.5432000000000002E-2</v>
      </c>
      <c r="W19" s="23" t="s">
        <v>130</v>
      </c>
      <c r="X19" s="23" t="s">
        <v>1627</v>
      </c>
      <c r="Y19" s="188">
        <v>5.5432000000000002E-2</v>
      </c>
      <c r="Z19" s="174">
        <v>2.8000000000000001E-2</v>
      </c>
      <c r="AA19" s="23" t="s">
        <v>1628</v>
      </c>
      <c r="AB19" s="21" t="s">
        <v>138</v>
      </c>
      <c r="AC19" s="23" t="s">
        <v>1338</v>
      </c>
      <c r="AD19" s="191">
        <v>482000</v>
      </c>
      <c r="AE19" s="174">
        <v>0.73</v>
      </c>
      <c r="AF19" s="181" t="s">
        <v>1288</v>
      </c>
      <c r="AG19" s="23" t="s">
        <v>133</v>
      </c>
      <c r="AH19" s="23" t="s">
        <v>639</v>
      </c>
      <c r="AI19" s="3" t="s">
        <v>1629</v>
      </c>
      <c r="AJ19" s="3" t="s">
        <v>1285</v>
      </c>
      <c r="AK19" s="23" t="s">
        <v>1305</v>
      </c>
      <c r="AL19" s="23" t="s">
        <v>1630</v>
      </c>
      <c r="AM19" s="23" t="s">
        <v>1306</v>
      </c>
      <c r="AN19" s="182" t="s">
        <v>1288</v>
      </c>
      <c r="AO19" s="182" t="s">
        <v>1288</v>
      </c>
      <c r="AP19" s="168">
        <v>0</v>
      </c>
      <c r="AQ19" s="156">
        <v>9966.49</v>
      </c>
      <c r="AR19" s="175">
        <v>126.11</v>
      </c>
      <c r="AS19" s="173">
        <v>1</v>
      </c>
      <c r="AT19" s="159">
        <v>12.569000000000001</v>
      </c>
      <c r="AU19" s="159">
        <v>12.569000000000001</v>
      </c>
      <c r="AV19" s="23"/>
      <c r="AW19" s="24"/>
      <c r="AX19" s="21" t="s">
        <v>133</v>
      </c>
      <c r="AY19" s="23" t="s">
        <v>36</v>
      </c>
      <c r="AZ19" s="174">
        <v>2.10065659320716E-4</v>
      </c>
      <c r="BA19" s="174">
        <v>5.6752852676862904E-6</v>
      </c>
    </row>
    <row r="20" spans="1:53">
      <c r="A20" s="3">
        <v>418</v>
      </c>
      <c r="B20" s="3">
        <v>418</v>
      </c>
      <c r="C20" s="3" t="s">
        <v>1620</v>
      </c>
      <c r="D20" s="24" t="s">
        <v>126</v>
      </c>
      <c r="E20" s="3" t="s">
        <v>1682</v>
      </c>
      <c r="F20" s="3" t="s">
        <v>1683</v>
      </c>
      <c r="G20" s="23" t="s">
        <v>1623</v>
      </c>
      <c r="I20" s="21" t="s">
        <v>30</v>
      </c>
      <c r="J20" s="21" t="s">
        <v>30</v>
      </c>
      <c r="K20" s="23" t="s">
        <v>143</v>
      </c>
      <c r="L20" s="23" t="s">
        <v>133</v>
      </c>
      <c r="M20" s="24" t="s">
        <v>1285</v>
      </c>
      <c r="N20" s="3" t="s">
        <v>1683</v>
      </c>
      <c r="O20" s="182" t="s">
        <v>1684</v>
      </c>
      <c r="P20" s="44" t="s">
        <v>264</v>
      </c>
      <c r="Q20" s="24" t="s">
        <v>156</v>
      </c>
      <c r="R20" s="23" t="s">
        <v>1625</v>
      </c>
      <c r="S20" s="21" t="s">
        <v>34</v>
      </c>
      <c r="T20" s="156">
        <v>2.85</v>
      </c>
      <c r="U20" s="23" t="s">
        <v>1626</v>
      </c>
      <c r="V20" s="168">
        <v>5.5453000000000002E-2</v>
      </c>
      <c r="W20" s="23" t="s">
        <v>130</v>
      </c>
      <c r="X20" s="23" t="s">
        <v>1627</v>
      </c>
      <c r="Y20" s="189">
        <v>5.5453000000000002E-2</v>
      </c>
      <c r="Z20" s="168">
        <v>2.8000000000000001E-2</v>
      </c>
      <c r="AA20" s="3" t="s">
        <v>1628</v>
      </c>
      <c r="AB20" s="21" t="s">
        <v>138</v>
      </c>
      <c r="AC20" s="23" t="s">
        <v>1338</v>
      </c>
      <c r="AD20" s="192">
        <v>482000</v>
      </c>
      <c r="AE20" s="168">
        <v>0.73</v>
      </c>
      <c r="AF20" s="182" t="s">
        <v>1288</v>
      </c>
      <c r="AG20" s="23" t="s">
        <v>133</v>
      </c>
      <c r="AH20" s="23" t="s">
        <v>639</v>
      </c>
      <c r="AI20" s="3" t="s">
        <v>1629</v>
      </c>
      <c r="AJ20" s="3" t="s">
        <v>1285</v>
      </c>
      <c r="AK20" s="23" t="s">
        <v>1305</v>
      </c>
      <c r="AL20" s="3" t="s">
        <v>1630</v>
      </c>
      <c r="AM20" s="23" t="s">
        <v>1306</v>
      </c>
      <c r="AN20" s="182" t="s">
        <v>1288</v>
      </c>
      <c r="AO20" s="182" t="s">
        <v>1288</v>
      </c>
      <c r="AP20" s="168">
        <v>0</v>
      </c>
      <c r="AQ20" s="156">
        <v>9605.2900000000009</v>
      </c>
      <c r="AR20" s="176">
        <v>126.86</v>
      </c>
      <c r="AS20" s="166">
        <v>1</v>
      </c>
      <c r="AT20" s="156">
        <v>12.185</v>
      </c>
      <c r="AU20" s="156">
        <v>12.185</v>
      </c>
      <c r="AW20" s="44"/>
      <c r="AX20" s="21" t="s">
        <v>133</v>
      </c>
      <c r="AY20" s="23" t="s">
        <v>36</v>
      </c>
      <c r="AZ20" s="168">
        <v>2.0365659999162499E-4</v>
      </c>
      <c r="BA20" s="168">
        <v>5.5021335011970001E-6</v>
      </c>
    </row>
    <row r="21" spans="1:53" s="42" customFormat="1">
      <c r="A21" s="42">
        <v>418</v>
      </c>
      <c r="B21" s="42">
        <v>418</v>
      </c>
      <c r="C21" s="42" t="s">
        <v>1620</v>
      </c>
      <c r="D21" s="45" t="s">
        <v>126</v>
      </c>
      <c r="E21" s="42" t="s">
        <v>1685</v>
      </c>
      <c r="F21" s="42" t="s">
        <v>1686</v>
      </c>
      <c r="G21" s="42" t="s">
        <v>1623</v>
      </c>
      <c r="I21" s="42" t="s">
        <v>30</v>
      </c>
      <c r="J21" s="42" t="s">
        <v>30</v>
      </c>
      <c r="K21" s="42" t="s">
        <v>143</v>
      </c>
      <c r="L21" s="42" t="s">
        <v>133</v>
      </c>
      <c r="M21" s="42" t="s">
        <v>1285</v>
      </c>
      <c r="N21" s="42" t="s">
        <v>1686</v>
      </c>
      <c r="O21" s="182" t="s">
        <v>1687</v>
      </c>
      <c r="P21" s="44" t="s">
        <v>264</v>
      </c>
      <c r="Q21" s="24" t="s">
        <v>156</v>
      </c>
      <c r="R21" s="42" t="s">
        <v>1625</v>
      </c>
      <c r="S21" s="31" t="s">
        <v>34</v>
      </c>
      <c r="T21" s="156">
        <v>2.85</v>
      </c>
      <c r="U21" s="42" t="s">
        <v>1626</v>
      </c>
      <c r="V21" s="168">
        <v>5.5452000000000001E-2</v>
      </c>
      <c r="W21" s="42" t="s">
        <v>130</v>
      </c>
      <c r="X21" s="42" t="s">
        <v>1627</v>
      </c>
      <c r="Y21" s="189">
        <v>5.5452000000000001E-2</v>
      </c>
      <c r="Z21" s="168">
        <v>2.8000000000000001E-2</v>
      </c>
      <c r="AA21" s="42" t="s">
        <v>1628</v>
      </c>
      <c r="AB21" s="45" t="s">
        <v>138</v>
      </c>
      <c r="AC21" s="42" t="s">
        <v>1338</v>
      </c>
      <c r="AD21" s="192">
        <v>482000</v>
      </c>
      <c r="AE21" s="168">
        <v>0.73</v>
      </c>
      <c r="AF21" s="182" t="s">
        <v>1288</v>
      </c>
      <c r="AG21" s="42" t="s">
        <v>133</v>
      </c>
      <c r="AH21" s="42" t="s">
        <v>639</v>
      </c>
      <c r="AI21" s="42" t="s">
        <v>1629</v>
      </c>
      <c r="AJ21" s="42" t="s">
        <v>1285</v>
      </c>
      <c r="AK21" s="42" t="s">
        <v>1305</v>
      </c>
      <c r="AL21" s="42" t="s">
        <v>1630</v>
      </c>
      <c r="AM21" s="42" t="s">
        <v>1306</v>
      </c>
      <c r="AN21" s="182" t="s">
        <v>1288</v>
      </c>
      <c r="AO21" s="182" t="s">
        <v>1288</v>
      </c>
      <c r="AP21" s="168">
        <v>0</v>
      </c>
      <c r="AQ21" s="162">
        <v>19167.38</v>
      </c>
      <c r="AR21" s="176">
        <v>127.11</v>
      </c>
      <c r="AS21" s="166">
        <v>1</v>
      </c>
      <c r="AT21" s="156">
        <v>24.364000000000001</v>
      </c>
      <c r="AU21" s="156">
        <v>24.364000000000001</v>
      </c>
      <c r="AW21" s="44"/>
      <c r="AX21" s="45" t="s">
        <v>133</v>
      </c>
      <c r="AY21" s="42" t="s">
        <v>36</v>
      </c>
      <c r="AZ21" s="168">
        <v>4.0719812745354501E-4</v>
      </c>
      <c r="BA21" s="168">
        <v>1.10011581199872E-5</v>
      </c>
    </row>
    <row r="22" spans="1:53">
      <c r="A22" s="3">
        <v>418</v>
      </c>
      <c r="B22" s="3">
        <v>418</v>
      </c>
      <c r="C22" s="3" t="s">
        <v>1620</v>
      </c>
      <c r="D22" s="5" t="s">
        <v>126</v>
      </c>
      <c r="E22" s="3" t="s">
        <v>1688</v>
      </c>
      <c r="F22" s="3" t="s">
        <v>1689</v>
      </c>
      <c r="G22" s="3" t="s">
        <v>1623</v>
      </c>
      <c r="I22" s="3" t="s">
        <v>30</v>
      </c>
      <c r="J22" s="3" t="s">
        <v>30</v>
      </c>
      <c r="K22" s="3" t="s">
        <v>143</v>
      </c>
      <c r="L22" s="3" t="s">
        <v>133</v>
      </c>
      <c r="M22" s="3" t="s">
        <v>1285</v>
      </c>
      <c r="N22" s="3" t="s">
        <v>1689</v>
      </c>
      <c r="O22" s="182" t="s">
        <v>1690</v>
      </c>
      <c r="P22" s="44" t="s">
        <v>264</v>
      </c>
      <c r="Q22" s="24" t="s">
        <v>156</v>
      </c>
      <c r="R22" s="3" t="s">
        <v>1625</v>
      </c>
      <c r="S22" s="21" t="s">
        <v>34</v>
      </c>
      <c r="T22" s="156">
        <v>2.85</v>
      </c>
      <c r="U22" s="3" t="s">
        <v>1626</v>
      </c>
      <c r="V22" s="168">
        <v>5.5451E-2</v>
      </c>
      <c r="W22" s="3" t="s">
        <v>130</v>
      </c>
      <c r="X22" s="3" t="s">
        <v>1627</v>
      </c>
      <c r="Y22" s="189">
        <v>5.5451E-2</v>
      </c>
      <c r="Z22" s="168">
        <v>2.8000000000000001E-2</v>
      </c>
      <c r="AA22" s="3" t="s">
        <v>1628</v>
      </c>
      <c r="AB22" s="5" t="s">
        <v>138</v>
      </c>
      <c r="AC22" s="3" t="s">
        <v>1338</v>
      </c>
      <c r="AD22" s="192">
        <v>482000</v>
      </c>
      <c r="AE22" s="168">
        <v>0.73</v>
      </c>
      <c r="AF22" s="182" t="s">
        <v>1288</v>
      </c>
      <c r="AG22" s="3" t="s">
        <v>133</v>
      </c>
      <c r="AH22" s="3" t="s">
        <v>639</v>
      </c>
      <c r="AI22" s="3" t="s">
        <v>1629</v>
      </c>
      <c r="AJ22" s="3" t="s">
        <v>1285</v>
      </c>
      <c r="AK22" s="3" t="s">
        <v>1305</v>
      </c>
      <c r="AL22" s="3" t="s">
        <v>1630</v>
      </c>
      <c r="AM22" s="3" t="s">
        <v>1306</v>
      </c>
      <c r="AN22" s="182" t="s">
        <v>1288</v>
      </c>
      <c r="AO22" s="182" t="s">
        <v>1288</v>
      </c>
      <c r="AP22" s="168">
        <v>0</v>
      </c>
      <c r="AQ22" s="156">
        <v>12010.75</v>
      </c>
      <c r="AR22" s="176">
        <v>126.61</v>
      </c>
      <c r="AS22" s="166">
        <v>1</v>
      </c>
      <c r="AT22" s="156">
        <v>15.207000000000001</v>
      </c>
      <c r="AU22" s="156">
        <v>15.207000000000001</v>
      </c>
      <c r="AW22" s="44"/>
      <c r="AX22" s="5" t="s">
        <v>133</v>
      </c>
      <c r="AY22" s="3" t="s">
        <v>36</v>
      </c>
      <c r="AZ22" s="168">
        <v>2.54156626090777E-4</v>
      </c>
      <c r="BA22" s="168">
        <v>6.8664786067467103E-6</v>
      </c>
    </row>
    <row r="23" spans="1:53">
      <c r="A23" s="3">
        <v>418</v>
      </c>
      <c r="B23" s="3">
        <v>418</v>
      </c>
      <c r="C23" s="3" t="s">
        <v>1620</v>
      </c>
      <c r="D23" s="5" t="s">
        <v>126</v>
      </c>
      <c r="E23" s="3" t="s">
        <v>1691</v>
      </c>
      <c r="F23" s="3" t="s">
        <v>1692</v>
      </c>
      <c r="G23" s="3" t="s">
        <v>1623</v>
      </c>
      <c r="I23" s="3" t="s">
        <v>30</v>
      </c>
      <c r="J23" s="3" t="s">
        <v>30</v>
      </c>
      <c r="K23" s="3" t="s">
        <v>143</v>
      </c>
      <c r="L23" s="3" t="s">
        <v>133</v>
      </c>
      <c r="M23" s="3" t="s">
        <v>1285</v>
      </c>
      <c r="N23" s="3" t="s">
        <v>1692</v>
      </c>
      <c r="O23" s="182" t="s">
        <v>1693</v>
      </c>
      <c r="P23" s="44" t="s">
        <v>264</v>
      </c>
      <c r="Q23" s="24" t="s">
        <v>156</v>
      </c>
      <c r="R23" s="3" t="s">
        <v>1625</v>
      </c>
      <c r="S23" s="3" t="s">
        <v>34</v>
      </c>
      <c r="T23" s="156">
        <v>2.85</v>
      </c>
      <c r="U23" s="3" t="s">
        <v>1626</v>
      </c>
      <c r="V23" s="168">
        <v>5.5451E-2</v>
      </c>
      <c r="W23" s="3" t="s">
        <v>130</v>
      </c>
      <c r="X23" s="3" t="s">
        <v>1627</v>
      </c>
      <c r="Y23" s="189">
        <v>5.5451E-2</v>
      </c>
      <c r="Z23" s="168">
        <v>2.8000000000000001E-2</v>
      </c>
      <c r="AA23" s="3" t="s">
        <v>1628</v>
      </c>
      <c r="AB23" s="5" t="s">
        <v>138</v>
      </c>
      <c r="AC23" s="3" t="s">
        <v>1338</v>
      </c>
      <c r="AD23" s="192">
        <v>482000</v>
      </c>
      <c r="AE23" s="168">
        <v>0.73</v>
      </c>
      <c r="AF23" s="182" t="s">
        <v>1288</v>
      </c>
      <c r="AG23" s="3" t="s">
        <v>133</v>
      </c>
      <c r="AH23" s="3" t="s">
        <v>639</v>
      </c>
      <c r="AI23" s="3" t="s">
        <v>1629</v>
      </c>
      <c r="AJ23" s="3" t="s">
        <v>1285</v>
      </c>
      <c r="AK23" s="3" t="s">
        <v>1305</v>
      </c>
      <c r="AL23" s="3" t="s">
        <v>1630</v>
      </c>
      <c r="AM23" s="3" t="s">
        <v>1306</v>
      </c>
      <c r="AN23" s="182" t="s">
        <v>1288</v>
      </c>
      <c r="AO23" s="182" t="s">
        <v>1288</v>
      </c>
      <c r="AP23" s="168">
        <v>0</v>
      </c>
      <c r="AQ23" s="156">
        <v>6763.81</v>
      </c>
      <c r="AR23" s="176">
        <v>126.49</v>
      </c>
      <c r="AS23" s="166">
        <v>1</v>
      </c>
      <c r="AT23" s="156">
        <v>8.5559999999999992</v>
      </c>
      <c r="AU23" s="156">
        <v>8.5559999999999992</v>
      </c>
      <c r="AW23" s="44"/>
      <c r="AX23" s="5" t="s">
        <v>133</v>
      </c>
      <c r="AY23" s="3" t="s">
        <v>36</v>
      </c>
      <c r="AZ23" s="168">
        <v>1.4299172077526201E-4</v>
      </c>
      <c r="BA23" s="168">
        <v>3.8631673969993096E-6</v>
      </c>
    </row>
    <row r="24" spans="1:53">
      <c r="A24" s="3">
        <v>418</v>
      </c>
      <c r="B24" s="3">
        <v>418</v>
      </c>
      <c r="C24" s="3" t="s">
        <v>1620</v>
      </c>
      <c r="D24" s="3" t="s">
        <v>126</v>
      </c>
      <c r="E24" s="3" t="s">
        <v>1694</v>
      </c>
      <c r="F24" s="3" t="s">
        <v>1695</v>
      </c>
      <c r="G24" s="3" t="s">
        <v>1623</v>
      </c>
      <c r="I24" s="3" t="s">
        <v>30</v>
      </c>
      <c r="J24" s="3" t="s">
        <v>30</v>
      </c>
      <c r="K24" s="3" t="s">
        <v>143</v>
      </c>
      <c r="L24" s="3" t="s">
        <v>133</v>
      </c>
      <c r="M24" s="3" t="s">
        <v>1285</v>
      </c>
      <c r="N24" s="3" t="s">
        <v>1695</v>
      </c>
      <c r="O24" s="182" t="s">
        <v>1696</v>
      </c>
      <c r="P24" s="44" t="s">
        <v>264</v>
      </c>
      <c r="Q24" s="24" t="s">
        <v>156</v>
      </c>
      <c r="R24" s="3" t="s">
        <v>1625</v>
      </c>
      <c r="S24" s="3" t="s">
        <v>34</v>
      </c>
      <c r="T24" s="156">
        <v>2.85</v>
      </c>
      <c r="U24" s="3" t="s">
        <v>1626</v>
      </c>
      <c r="V24" s="168">
        <v>5.5451E-2</v>
      </c>
      <c r="W24" s="3" t="s">
        <v>130</v>
      </c>
      <c r="X24" s="3" t="s">
        <v>1627</v>
      </c>
      <c r="Y24" s="189">
        <v>5.5451E-2</v>
      </c>
      <c r="Z24" s="168">
        <v>2.8000000000000001E-2</v>
      </c>
      <c r="AA24" s="3" t="s">
        <v>1628</v>
      </c>
      <c r="AB24" s="5" t="s">
        <v>138</v>
      </c>
      <c r="AC24" s="3" t="s">
        <v>1338</v>
      </c>
      <c r="AD24" s="192">
        <v>482000</v>
      </c>
      <c r="AE24" s="168">
        <v>0.73</v>
      </c>
      <c r="AF24" s="182" t="s">
        <v>1288</v>
      </c>
      <c r="AG24" s="3" t="s">
        <v>133</v>
      </c>
      <c r="AH24" s="3" t="s">
        <v>639</v>
      </c>
      <c r="AI24" s="3" t="s">
        <v>1629</v>
      </c>
      <c r="AJ24" s="3" t="s">
        <v>1285</v>
      </c>
      <c r="AK24" s="3" t="s">
        <v>1305</v>
      </c>
      <c r="AL24" s="3" t="s">
        <v>1630</v>
      </c>
      <c r="AM24" s="3" t="s">
        <v>1306</v>
      </c>
      <c r="AN24" s="182" t="s">
        <v>1288</v>
      </c>
      <c r="AO24" s="182" t="s">
        <v>1288</v>
      </c>
      <c r="AP24" s="168">
        <v>0</v>
      </c>
      <c r="AQ24" s="156">
        <v>20174.54</v>
      </c>
      <c r="AR24" s="176">
        <v>126.12</v>
      </c>
      <c r="AS24" s="166">
        <v>1</v>
      </c>
      <c r="AT24" s="156">
        <v>25.443999999999999</v>
      </c>
      <c r="AU24" s="156">
        <v>25.443999999999999</v>
      </c>
      <c r="AW24" s="44"/>
      <c r="AX24" s="5" t="s">
        <v>133</v>
      </c>
      <c r="AY24" s="3" t="s">
        <v>36</v>
      </c>
      <c r="AZ24" s="168">
        <v>4.2525644441278998E-4</v>
      </c>
      <c r="BA24" s="168">
        <v>1.1489034627405901E-5</v>
      </c>
    </row>
    <row r="25" spans="1:53">
      <c r="A25" s="3">
        <v>418</v>
      </c>
      <c r="B25" s="3">
        <v>418</v>
      </c>
      <c r="C25" s="3" t="s">
        <v>1620</v>
      </c>
      <c r="D25" s="3" t="s">
        <v>126</v>
      </c>
      <c r="E25" s="3" t="s">
        <v>1697</v>
      </c>
      <c r="F25" s="3" t="s">
        <v>1698</v>
      </c>
      <c r="G25" s="3" t="s">
        <v>1623</v>
      </c>
      <c r="I25" s="3" t="s">
        <v>30</v>
      </c>
      <c r="J25" s="3" t="s">
        <v>30</v>
      </c>
      <c r="K25" s="3" t="s">
        <v>143</v>
      </c>
      <c r="L25" s="3" t="s">
        <v>133</v>
      </c>
      <c r="M25" s="3" t="s">
        <v>1285</v>
      </c>
      <c r="N25" s="3" t="s">
        <v>1698</v>
      </c>
      <c r="O25" s="182" t="s">
        <v>1699</v>
      </c>
      <c r="P25" s="44" t="s">
        <v>264</v>
      </c>
      <c r="Q25" s="24" t="s">
        <v>156</v>
      </c>
      <c r="R25" s="3" t="s">
        <v>1625</v>
      </c>
      <c r="S25" s="3" t="s">
        <v>34</v>
      </c>
      <c r="T25" s="156">
        <v>2.85</v>
      </c>
      <c r="U25" s="3" t="s">
        <v>1626</v>
      </c>
      <c r="V25" s="168">
        <v>5.5451E-2</v>
      </c>
      <c r="W25" s="3" t="s">
        <v>130</v>
      </c>
      <c r="X25" s="3" t="s">
        <v>1627</v>
      </c>
      <c r="Y25" s="189">
        <v>5.5451E-2</v>
      </c>
      <c r="Z25" s="168">
        <v>2.8000000000000001E-2</v>
      </c>
      <c r="AA25" s="3" t="s">
        <v>1628</v>
      </c>
      <c r="AB25" s="5" t="s">
        <v>138</v>
      </c>
      <c r="AC25" s="3" t="s">
        <v>1338</v>
      </c>
      <c r="AD25" s="192">
        <v>482000</v>
      </c>
      <c r="AE25" s="168">
        <v>0.73</v>
      </c>
      <c r="AF25" s="182" t="s">
        <v>1288</v>
      </c>
      <c r="AG25" s="3" t="s">
        <v>133</v>
      </c>
      <c r="AH25" s="3" t="s">
        <v>639</v>
      </c>
      <c r="AI25" s="3" t="s">
        <v>1629</v>
      </c>
      <c r="AJ25" s="3" t="s">
        <v>1285</v>
      </c>
      <c r="AK25" s="3" t="s">
        <v>1305</v>
      </c>
      <c r="AL25" s="3" t="s">
        <v>1630</v>
      </c>
      <c r="AM25" s="3" t="s">
        <v>1306</v>
      </c>
      <c r="AN25" s="182" t="s">
        <v>1288</v>
      </c>
      <c r="AO25" s="182" t="s">
        <v>1288</v>
      </c>
      <c r="AP25" s="168">
        <v>0</v>
      </c>
      <c r="AQ25" s="156">
        <v>7853.4</v>
      </c>
      <c r="AR25" s="176">
        <v>126.12</v>
      </c>
      <c r="AS25" s="166">
        <v>1</v>
      </c>
      <c r="AT25" s="156">
        <v>9.9049999999999994</v>
      </c>
      <c r="AU25" s="156">
        <v>9.9049999999999994</v>
      </c>
      <c r="AW25" s="44"/>
      <c r="AX25" s="5" t="s">
        <v>133</v>
      </c>
      <c r="AY25" s="3" t="s">
        <v>36</v>
      </c>
      <c r="AZ25" s="168">
        <v>1.6554077369552899E-4</v>
      </c>
      <c r="BA25" s="168">
        <v>4.4723688640667702E-6</v>
      </c>
    </row>
    <row r="26" spans="1:53">
      <c r="A26" s="3">
        <v>418</v>
      </c>
      <c r="B26" s="3">
        <v>418</v>
      </c>
      <c r="C26" s="3" t="s">
        <v>1620</v>
      </c>
      <c r="D26" s="3" t="s">
        <v>126</v>
      </c>
      <c r="E26" s="3" t="s">
        <v>1700</v>
      </c>
      <c r="F26" s="3" t="s">
        <v>1701</v>
      </c>
      <c r="G26" s="3" t="s">
        <v>1623</v>
      </c>
      <c r="I26" s="3" t="s">
        <v>30</v>
      </c>
      <c r="J26" s="3" t="s">
        <v>30</v>
      </c>
      <c r="K26" s="3" t="s">
        <v>143</v>
      </c>
      <c r="L26" s="3" t="s">
        <v>133</v>
      </c>
      <c r="M26" s="3" t="s">
        <v>1285</v>
      </c>
      <c r="N26" s="3" t="s">
        <v>1701</v>
      </c>
      <c r="O26" s="182" t="s">
        <v>1702</v>
      </c>
      <c r="P26" s="44" t="s">
        <v>264</v>
      </c>
      <c r="Q26" s="24" t="s">
        <v>156</v>
      </c>
      <c r="R26" s="3" t="s">
        <v>1625</v>
      </c>
      <c r="S26" s="3" t="s">
        <v>34</v>
      </c>
      <c r="T26" s="156">
        <v>2.85</v>
      </c>
      <c r="U26" s="3" t="s">
        <v>1626</v>
      </c>
      <c r="V26" s="168">
        <v>5.5453000000000002E-2</v>
      </c>
      <c r="W26" s="3" t="s">
        <v>130</v>
      </c>
      <c r="X26" s="3" t="s">
        <v>1627</v>
      </c>
      <c r="Y26" s="189">
        <v>5.5453000000000002E-2</v>
      </c>
      <c r="Z26" s="168">
        <v>2.8000000000000001E-2</v>
      </c>
      <c r="AA26" s="3" t="s">
        <v>1628</v>
      </c>
      <c r="AB26" s="5" t="s">
        <v>138</v>
      </c>
      <c r="AC26" s="3" t="s">
        <v>1338</v>
      </c>
      <c r="AD26" s="192">
        <v>482000</v>
      </c>
      <c r="AE26" s="168">
        <v>0.73</v>
      </c>
      <c r="AF26" s="182" t="s">
        <v>1288</v>
      </c>
      <c r="AG26" s="3" t="s">
        <v>133</v>
      </c>
      <c r="AH26" s="3" t="s">
        <v>639</v>
      </c>
      <c r="AI26" s="3" t="s">
        <v>1629</v>
      </c>
      <c r="AJ26" s="3" t="s">
        <v>1285</v>
      </c>
      <c r="AK26" s="3" t="s">
        <v>1305</v>
      </c>
      <c r="AL26" s="3" t="s">
        <v>1630</v>
      </c>
      <c r="AM26" s="3" t="s">
        <v>1306</v>
      </c>
      <c r="AN26" s="182" t="s">
        <v>1288</v>
      </c>
      <c r="AO26" s="182" t="s">
        <v>1288</v>
      </c>
      <c r="AP26" s="168">
        <v>0</v>
      </c>
      <c r="AQ26" s="156">
        <v>52781.06</v>
      </c>
      <c r="AR26" s="176">
        <v>126.36</v>
      </c>
      <c r="AS26" s="166">
        <v>1</v>
      </c>
      <c r="AT26" s="156">
        <v>66.694000000000003</v>
      </c>
      <c r="AU26" s="156">
        <v>66.694000000000003</v>
      </c>
      <c r="AW26" s="44"/>
      <c r="AX26" s="5" t="s">
        <v>133</v>
      </c>
      <c r="AY26" s="3" t="s">
        <v>36</v>
      </c>
      <c r="AZ26" s="168">
        <v>1.1146820961338501E-3</v>
      </c>
      <c r="BA26" s="168">
        <v>3.01150549728062E-5</v>
      </c>
    </row>
    <row r="27" spans="1:53">
      <c r="A27" s="3">
        <v>418</v>
      </c>
      <c r="B27" s="3">
        <v>418</v>
      </c>
      <c r="C27" s="3" t="s">
        <v>1620</v>
      </c>
      <c r="D27" s="3" t="s">
        <v>126</v>
      </c>
      <c r="E27" s="3" t="s">
        <v>1703</v>
      </c>
      <c r="F27" s="3" t="s">
        <v>1704</v>
      </c>
      <c r="G27" s="3" t="s">
        <v>1623</v>
      </c>
      <c r="I27" s="3" t="s">
        <v>30</v>
      </c>
      <c r="J27" s="3" t="s">
        <v>30</v>
      </c>
      <c r="K27" s="3" t="s">
        <v>143</v>
      </c>
      <c r="L27" s="3" t="s">
        <v>133</v>
      </c>
      <c r="M27" s="3" t="s">
        <v>1285</v>
      </c>
      <c r="N27" s="3" t="s">
        <v>1704</v>
      </c>
      <c r="O27" s="182" t="s">
        <v>1705</v>
      </c>
      <c r="P27" s="44" t="s">
        <v>264</v>
      </c>
      <c r="Q27" s="24" t="s">
        <v>156</v>
      </c>
      <c r="R27" s="3" t="s">
        <v>1625</v>
      </c>
      <c r="S27" s="3" t="s">
        <v>34</v>
      </c>
      <c r="T27" s="156">
        <v>2.85</v>
      </c>
      <c r="U27" s="3" t="s">
        <v>1626</v>
      </c>
      <c r="V27" s="168">
        <v>5.5453000000000002E-2</v>
      </c>
      <c r="W27" s="3" t="s">
        <v>130</v>
      </c>
      <c r="X27" s="3" t="s">
        <v>1627</v>
      </c>
      <c r="Y27" s="189">
        <v>5.5453000000000002E-2</v>
      </c>
      <c r="Z27" s="168">
        <v>2.8000000000000001E-2</v>
      </c>
      <c r="AA27" s="3" t="s">
        <v>1628</v>
      </c>
      <c r="AB27" s="5" t="s">
        <v>138</v>
      </c>
      <c r="AC27" s="3" t="s">
        <v>1338</v>
      </c>
      <c r="AD27" s="192">
        <v>482000</v>
      </c>
      <c r="AE27" s="168">
        <v>0.73</v>
      </c>
      <c r="AF27" s="182" t="s">
        <v>1288</v>
      </c>
      <c r="AG27" s="3" t="s">
        <v>133</v>
      </c>
      <c r="AH27" s="3" t="s">
        <v>639</v>
      </c>
      <c r="AI27" s="3" t="s">
        <v>1629</v>
      </c>
      <c r="AJ27" s="3" t="s">
        <v>1285</v>
      </c>
      <c r="AK27" s="3" t="s">
        <v>1305</v>
      </c>
      <c r="AL27" s="3" t="s">
        <v>1630</v>
      </c>
      <c r="AM27" s="3" t="s">
        <v>1306</v>
      </c>
      <c r="AN27" s="182" t="s">
        <v>1288</v>
      </c>
      <c r="AO27" s="182" t="s">
        <v>1288</v>
      </c>
      <c r="AP27" s="168">
        <v>0</v>
      </c>
      <c r="AQ27" s="156">
        <v>103102.65</v>
      </c>
      <c r="AR27" s="176">
        <v>127.51</v>
      </c>
      <c r="AS27" s="166">
        <v>1</v>
      </c>
      <c r="AT27" s="156">
        <v>131.46600000000001</v>
      </c>
      <c r="AU27" s="156">
        <v>131.46600000000001</v>
      </c>
      <c r="AW27" s="44"/>
      <c r="AX27" s="5" t="s">
        <v>133</v>
      </c>
      <c r="AY27" s="3" t="s">
        <v>36</v>
      </c>
      <c r="AZ27" s="168">
        <v>2.1972393803599902E-3</v>
      </c>
      <c r="BA27" s="168">
        <v>5.9362202871526E-5</v>
      </c>
    </row>
    <row r="28" spans="1:53">
      <c r="A28" s="3">
        <v>418</v>
      </c>
      <c r="B28" s="3">
        <v>418</v>
      </c>
      <c r="C28" s="3" t="s">
        <v>1620</v>
      </c>
      <c r="D28" s="3" t="s">
        <v>126</v>
      </c>
      <c r="E28" s="3" t="s">
        <v>1706</v>
      </c>
      <c r="F28" s="3" t="s">
        <v>1707</v>
      </c>
      <c r="G28" s="3" t="s">
        <v>1623</v>
      </c>
      <c r="I28" s="3" t="s">
        <v>30</v>
      </c>
      <c r="J28" s="3" t="s">
        <v>30</v>
      </c>
      <c r="K28" s="3" t="s">
        <v>143</v>
      </c>
      <c r="L28" s="3" t="s">
        <v>133</v>
      </c>
      <c r="M28" s="3" t="s">
        <v>1285</v>
      </c>
      <c r="N28" s="3" t="s">
        <v>1707</v>
      </c>
      <c r="O28" s="182" t="s">
        <v>1708</v>
      </c>
      <c r="P28" s="44" t="s">
        <v>264</v>
      </c>
      <c r="Q28" s="24" t="s">
        <v>156</v>
      </c>
      <c r="R28" s="3" t="s">
        <v>1625</v>
      </c>
      <c r="S28" s="3" t="s">
        <v>34</v>
      </c>
      <c r="T28" s="156">
        <v>2.85</v>
      </c>
      <c r="U28" s="3" t="s">
        <v>1626</v>
      </c>
      <c r="V28" s="168">
        <v>5.7084999999999997E-2</v>
      </c>
      <c r="W28" s="3" t="s">
        <v>130</v>
      </c>
      <c r="X28" s="3" t="s">
        <v>1627</v>
      </c>
      <c r="Y28" s="189">
        <v>5.7084999999999997E-2</v>
      </c>
      <c r="Z28" s="168">
        <v>2.8000000000000001E-2</v>
      </c>
      <c r="AA28" s="3" t="s">
        <v>1628</v>
      </c>
      <c r="AB28" s="5" t="s">
        <v>138</v>
      </c>
      <c r="AC28" s="3" t="s">
        <v>1338</v>
      </c>
      <c r="AD28" s="192">
        <v>482000</v>
      </c>
      <c r="AE28" s="168">
        <v>0.73</v>
      </c>
      <c r="AF28" s="182" t="s">
        <v>1288</v>
      </c>
      <c r="AG28" s="3" t="s">
        <v>133</v>
      </c>
      <c r="AH28" s="3" t="s">
        <v>639</v>
      </c>
      <c r="AI28" s="3" t="s">
        <v>1629</v>
      </c>
      <c r="AJ28" s="3" t="s">
        <v>1285</v>
      </c>
      <c r="AK28" s="3" t="s">
        <v>1305</v>
      </c>
      <c r="AL28" s="3" t="s">
        <v>1630</v>
      </c>
      <c r="AM28" s="3" t="s">
        <v>1306</v>
      </c>
      <c r="AN28" s="182" t="s">
        <v>1288</v>
      </c>
      <c r="AO28" s="182" t="s">
        <v>1288</v>
      </c>
      <c r="AP28" s="168">
        <v>0</v>
      </c>
      <c r="AQ28" s="156">
        <v>21529.83</v>
      </c>
      <c r="AR28" s="176">
        <v>131.09</v>
      </c>
      <c r="AS28" s="166">
        <v>1</v>
      </c>
      <c r="AT28" s="156">
        <v>28.222999999999999</v>
      </c>
      <c r="AU28" s="156">
        <v>28.222999999999999</v>
      </c>
      <c r="AW28" s="44"/>
      <c r="AX28" s="5" t="s">
        <v>133</v>
      </c>
      <c r="AY28" s="3" t="s">
        <v>36</v>
      </c>
      <c r="AZ28" s="168">
        <v>4.7170824199138601E-4</v>
      </c>
      <c r="BA28" s="168">
        <v>1.27440098732783E-5</v>
      </c>
    </row>
    <row r="29" spans="1:53">
      <c r="A29" s="3">
        <v>418</v>
      </c>
      <c r="B29" s="3">
        <v>418</v>
      </c>
      <c r="C29" s="3" t="s">
        <v>1620</v>
      </c>
      <c r="D29" s="3" t="s">
        <v>126</v>
      </c>
      <c r="E29" s="3" t="s">
        <v>1706</v>
      </c>
      <c r="F29" s="3" t="s">
        <v>1709</v>
      </c>
      <c r="G29" s="3" t="s">
        <v>1623</v>
      </c>
      <c r="I29" s="3" t="s">
        <v>30</v>
      </c>
      <c r="J29" s="3" t="s">
        <v>30</v>
      </c>
      <c r="K29" s="3" t="s">
        <v>143</v>
      </c>
      <c r="L29" s="3" t="s">
        <v>133</v>
      </c>
      <c r="M29" s="3" t="s">
        <v>1285</v>
      </c>
      <c r="N29" s="3" t="s">
        <v>1709</v>
      </c>
      <c r="O29" s="182" t="s">
        <v>1710</v>
      </c>
      <c r="P29" s="44" t="s">
        <v>264</v>
      </c>
      <c r="Q29" s="24" t="s">
        <v>156</v>
      </c>
      <c r="R29" s="3" t="s">
        <v>1625</v>
      </c>
      <c r="S29" s="3" t="s">
        <v>34</v>
      </c>
      <c r="T29" s="156">
        <v>2.85</v>
      </c>
      <c r="U29" s="3" t="s">
        <v>1626</v>
      </c>
      <c r="V29" s="168">
        <v>5.5452000000000001E-2</v>
      </c>
      <c r="W29" s="3" t="s">
        <v>130</v>
      </c>
      <c r="X29" s="3" t="s">
        <v>1627</v>
      </c>
      <c r="Y29" s="189">
        <v>5.5452000000000001E-2</v>
      </c>
      <c r="Z29" s="168">
        <v>2.8000000000000001E-2</v>
      </c>
      <c r="AA29" s="3" t="s">
        <v>1628</v>
      </c>
      <c r="AB29" s="5" t="s">
        <v>138</v>
      </c>
      <c r="AC29" s="3" t="s">
        <v>1338</v>
      </c>
      <c r="AD29" s="192">
        <v>482000</v>
      </c>
      <c r="AE29" s="168">
        <v>0.73</v>
      </c>
      <c r="AF29" s="182" t="s">
        <v>1288</v>
      </c>
      <c r="AG29" s="3" t="s">
        <v>133</v>
      </c>
      <c r="AH29" s="3" t="s">
        <v>639</v>
      </c>
      <c r="AI29" s="3" t="s">
        <v>1629</v>
      </c>
      <c r="AJ29" s="3" t="s">
        <v>1285</v>
      </c>
      <c r="AK29" s="3" t="s">
        <v>1305</v>
      </c>
      <c r="AL29" s="3" t="s">
        <v>1630</v>
      </c>
      <c r="AM29" s="3" t="s">
        <v>1306</v>
      </c>
      <c r="AN29" s="182" t="s">
        <v>1288</v>
      </c>
      <c r="AO29" s="182" t="s">
        <v>1288</v>
      </c>
      <c r="AP29" s="168">
        <v>0</v>
      </c>
      <c r="AQ29" s="156">
        <v>31146.89</v>
      </c>
      <c r="AR29" s="176">
        <v>129.26</v>
      </c>
      <c r="AS29" s="166">
        <v>1</v>
      </c>
      <c r="AT29" s="156">
        <v>40.26</v>
      </c>
      <c r="AU29" s="156">
        <v>40.26</v>
      </c>
      <c r="AW29" s="44"/>
      <c r="AX29" s="5" t="s">
        <v>133</v>
      </c>
      <c r="AY29" s="3" t="s">
        <v>36</v>
      </c>
      <c r="AZ29" s="168">
        <v>6.7288700501138003E-4</v>
      </c>
      <c r="BA29" s="168">
        <v>1.8179200344823E-5</v>
      </c>
    </row>
    <row r="30" spans="1:53">
      <c r="A30" s="3">
        <v>418</v>
      </c>
      <c r="B30" s="3">
        <v>418</v>
      </c>
      <c r="C30" s="3" t="s">
        <v>1620</v>
      </c>
      <c r="D30" s="3" t="s">
        <v>126</v>
      </c>
      <c r="E30" s="3" t="s">
        <v>1711</v>
      </c>
      <c r="F30" s="3" t="s">
        <v>1712</v>
      </c>
      <c r="G30" s="3" t="s">
        <v>1623</v>
      </c>
      <c r="I30" s="3" t="s">
        <v>30</v>
      </c>
      <c r="J30" s="3" t="s">
        <v>30</v>
      </c>
      <c r="K30" s="3" t="s">
        <v>143</v>
      </c>
      <c r="L30" s="3" t="s">
        <v>133</v>
      </c>
      <c r="M30" s="3" t="s">
        <v>1285</v>
      </c>
      <c r="N30" s="3" t="s">
        <v>1712</v>
      </c>
      <c r="O30" s="182" t="s">
        <v>1713</v>
      </c>
      <c r="P30" s="44" t="s">
        <v>264</v>
      </c>
      <c r="Q30" s="24" t="s">
        <v>156</v>
      </c>
      <c r="R30" s="3" t="s">
        <v>1625</v>
      </c>
      <c r="S30" s="3" t="s">
        <v>34</v>
      </c>
      <c r="T30" s="156">
        <v>2.85</v>
      </c>
      <c r="U30" s="3" t="s">
        <v>1626</v>
      </c>
      <c r="V30" s="168">
        <v>5.5452000000000001E-2</v>
      </c>
      <c r="W30" s="3" t="s">
        <v>130</v>
      </c>
      <c r="X30" s="3" t="s">
        <v>1627</v>
      </c>
      <c r="Y30" s="189">
        <v>5.5452000000000001E-2</v>
      </c>
      <c r="Z30" s="168">
        <v>2.8000000000000001E-2</v>
      </c>
      <c r="AA30" s="3" t="s">
        <v>1628</v>
      </c>
      <c r="AB30" s="5" t="s">
        <v>138</v>
      </c>
      <c r="AC30" s="3" t="s">
        <v>1338</v>
      </c>
      <c r="AD30" s="192">
        <v>482000</v>
      </c>
      <c r="AE30" s="168">
        <v>0.73</v>
      </c>
      <c r="AF30" s="182" t="s">
        <v>1288</v>
      </c>
      <c r="AG30" s="3" t="s">
        <v>133</v>
      </c>
      <c r="AH30" s="3" t="s">
        <v>639</v>
      </c>
      <c r="AI30" s="3" t="s">
        <v>1629</v>
      </c>
      <c r="AJ30" s="3" t="s">
        <v>1285</v>
      </c>
      <c r="AK30" s="3" t="s">
        <v>1305</v>
      </c>
      <c r="AL30" s="3" t="s">
        <v>1630</v>
      </c>
      <c r="AM30" s="3" t="s">
        <v>1306</v>
      </c>
      <c r="AN30" s="182" t="s">
        <v>1288</v>
      </c>
      <c r="AO30" s="182" t="s">
        <v>1288</v>
      </c>
      <c r="AP30" s="168">
        <v>0</v>
      </c>
      <c r="AQ30" s="156">
        <v>97901.74</v>
      </c>
      <c r="AR30" s="176">
        <v>130.5</v>
      </c>
      <c r="AS30" s="166">
        <v>1</v>
      </c>
      <c r="AT30" s="156">
        <v>127.762</v>
      </c>
      <c r="AU30" s="156">
        <v>127.762</v>
      </c>
      <c r="AW30" s="44"/>
      <c r="AX30" s="5" t="s">
        <v>133</v>
      </c>
      <c r="AY30" s="3" t="s">
        <v>36</v>
      </c>
      <c r="AZ30" s="168">
        <v>2.1353261700963501E-3</v>
      </c>
      <c r="BA30" s="168">
        <v>5.7689510955957201E-5</v>
      </c>
    </row>
    <row r="31" spans="1:53">
      <c r="A31" s="3">
        <v>418</v>
      </c>
      <c r="B31" s="3">
        <v>418</v>
      </c>
      <c r="C31" s="3" t="s">
        <v>1620</v>
      </c>
      <c r="D31" s="3" t="s">
        <v>126</v>
      </c>
      <c r="E31" s="3" t="s">
        <v>1714</v>
      </c>
      <c r="F31" s="3" t="s">
        <v>1715</v>
      </c>
      <c r="G31" s="3" t="s">
        <v>1623</v>
      </c>
      <c r="I31" s="3" t="s">
        <v>30</v>
      </c>
      <c r="J31" s="3" t="s">
        <v>30</v>
      </c>
      <c r="K31" s="3" t="s">
        <v>143</v>
      </c>
      <c r="L31" s="3" t="s">
        <v>133</v>
      </c>
      <c r="M31" s="3" t="s">
        <v>1285</v>
      </c>
      <c r="N31" s="3" t="s">
        <v>1715</v>
      </c>
      <c r="O31" s="182" t="s">
        <v>1716</v>
      </c>
      <c r="P31" s="44" t="s">
        <v>264</v>
      </c>
      <c r="Q31" s="24" t="s">
        <v>156</v>
      </c>
      <c r="R31" s="3" t="s">
        <v>1625</v>
      </c>
      <c r="S31" s="3" t="s">
        <v>34</v>
      </c>
      <c r="T31" s="156">
        <v>2.85</v>
      </c>
      <c r="U31" s="3" t="s">
        <v>1626</v>
      </c>
      <c r="V31" s="168">
        <v>5.5452000000000001E-2</v>
      </c>
      <c r="W31" s="3" t="s">
        <v>130</v>
      </c>
      <c r="X31" s="3" t="s">
        <v>1627</v>
      </c>
      <c r="Y31" s="189">
        <v>5.5452000000000001E-2</v>
      </c>
      <c r="Z31" s="168">
        <v>2.8000000000000001E-2</v>
      </c>
      <c r="AA31" s="3" t="s">
        <v>1628</v>
      </c>
      <c r="AB31" s="5" t="s">
        <v>138</v>
      </c>
      <c r="AC31" s="3" t="s">
        <v>1338</v>
      </c>
      <c r="AD31" s="192">
        <v>482000</v>
      </c>
      <c r="AE31" s="168">
        <v>0.73</v>
      </c>
      <c r="AF31" s="182" t="s">
        <v>1288</v>
      </c>
      <c r="AG31" s="3" t="s">
        <v>133</v>
      </c>
      <c r="AH31" s="3" t="s">
        <v>639</v>
      </c>
      <c r="AI31" s="3" t="s">
        <v>1629</v>
      </c>
      <c r="AJ31" s="3" t="s">
        <v>1285</v>
      </c>
      <c r="AK31" s="3" t="s">
        <v>1305</v>
      </c>
      <c r="AL31" s="3" t="s">
        <v>1630</v>
      </c>
      <c r="AM31" s="3" t="s">
        <v>1306</v>
      </c>
      <c r="AN31" s="182" t="s">
        <v>1288</v>
      </c>
      <c r="AO31" s="182" t="s">
        <v>1288</v>
      </c>
      <c r="AP31" s="168">
        <v>0</v>
      </c>
      <c r="AQ31" s="156">
        <v>93927.5</v>
      </c>
      <c r="AR31" s="176">
        <v>130.5</v>
      </c>
      <c r="AS31" s="166">
        <v>1</v>
      </c>
      <c r="AT31" s="156">
        <v>122.575</v>
      </c>
      <c r="AU31" s="156">
        <v>122.575</v>
      </c>
      <c r="AW31" s="44"/>
      <c r="AX31" s="5" t="s">
        <v>133</v>
      </c>
      <c r="AY31" s="3" t="s">
        <v>36</v>
      </c>
      <c r="AZ31" s="168">
        <v>2.0486443738561302E-3</v>
      </c>
      <c r="BA31" s="168">
        <v>5.5347653068430399E-5</v>
      </c>
    </row>
    <row r="32" spans="1:53">
      <c r="A32" s="3">
        <v>418</v>
      </c>
      <c r="B32" s="3">
        <v>418</v>
      </c>
      <c r="C32" s="3" t="s">
        <v>1620</v>
      </c>
      <c r="D32" s="3" t="s">
        <v>126</v>
      </c>
      <c r="E32" s="3" t="s">
        <v>1717</v>
      </c>
      <c r="F32" s="3" t="s">
        <v>1718</v>
      </c>
      <c r="G32" s="3" t="s">
        <v>1623</v>
      </c>
      <c r="I32" s="3" t="s">
        <v>30</v>
      </c>
      <c r="J32" s="3" t="s">
        <v>30</v>
      </c>
      <c r="K32" s="3" t="s">
        <v>143</v>
      </c>
      <c r="L32" s="3" t="s">
        <v>133</v>
      </c>
      <c r="M32" s="3" t="s">
        <v>1285</v>
      </c>
      <c r="N32" s="3" t="s">
        <v>1718</v>
      </c>
      <c r="O32" s="182" t="s">
        <v>1719</v>
      </c>
      <c r="P32" s="44" t="s">
        <v>264</v>
      </c>
      <c r="Q32" s="24" t="s">
        <v>156</v>
      </c>
      <c r="R32" s="3" t="s">
        <v>1625</v>
      </c>
      <c r="S32" s="3" t="s">
        <v>34</v>
      </c>
      <c r="T32" s="156">
        <v>2.85</v>
      </c>
      <c r="U32" s="3" t="s">
        <v>1626</v>
      </c>
      <c r="V32" s="168">
        <v>5.5548E-2</v>
      </c>
      <c r="W32" s="3" t="s">
        <v>130</v>
      </c>
      <c r="X32" s="3" t="s">
        <v>1627</v>
      </c>
      <c r="Y32" s="189">
        <v>5.5548E-2</v>
      </c>
      <c r="Z32" s="168">
        <v>2.8000000000000001E-2</v>
      </c>
      <c r="AA32" s="3" t="s">
        <v>1628</v>
      </c>
      <c r="AB32" s="5" t="s">
        <v>138</v>
      </c>
      <c r="AC32" s="3" t="s">
        <v>1338</v>
      </c>
      <c r="AD32" s="192">
        <v>482000</v>
      </c>
      <c r="AE32" s="168">
        <v>0.73</v>
      </c>
      <c r="AF32" s="182" t="s">
        <v>1288</v>
      </c>
      <c r="AG32" s="3" t="s">
        <v>133</v>
      </c>
      <c r="AH32" s="3" t="s">
        <v>639</v>
      </c>
      <c r="AI32" s="3" t="s">
        <v>1629</v>
      </c>
      <c r="AJ32" s="3" t="s">
        <v>1285</v>
      </c>
      <c r="AK32" s="3" t="s">
        <v>1305</v>
      </c>
      <c r="AL32" s="3" t="s">
        <v>1630</v>
      </c>
      <c r="AM32" s="3" t="s">
        <v>1306</v>
      </c>
      <c r="AN32" s="182" t="s">
        <v>1288</v>
      </c>
      <c r="AO32" s="182" t="s">
        <v>1288</v>
      </c>
      <c r="AP32" s="168">
        <v>0</v>
      </c>
      <c r="AQ32" s="156">
        <v>20668.84</v>
      </c>
      <c r="AR32" s="176">
        <v>130.04</v>
      </c>
      <c r="AS32" s="166">
        <v>1</v>
      </c>
      <c r="AT32" s="156">
        <v>26.878</v>
      </c>
      <c r="AU32" s="156">
        <v>26.878</v>
      </c>
      <c r="AW32" s="44"/>
      <c r="AX32" s="5" t="s">
        <v>133</v>
      </c>
      <c r="AY32" s="3" t="s">
        <v>36</v>
      </c>
      <c r="AZ32" s="168">
        <v>4.4921718771057697E-4</v>
      </c>
      <c r="BA32" s="168">
        <v>1.21363753392599E-5</v>
      </c>
    </row>
    <row r="33" spans="1:53">
      <c r="A33" s="3">
        <v>418</v>
      </c>
      <c r="B33" s="3">
        <v>418</v>
      </c>
      <c r="C33" s="3" t="s">
        <v>1620</v>
      </c>
      <c r="D33" s="3" t="s">
        <v>126</v>
      </c>
      <c r="E33" s="3" t="s">
        <v>1720</v>
      </c>
      <c r="F33" s="3" t="s">
        <v>1721</v>
      </c>
      <c r="G33" s="3" t="s">
        <v>1623</v>
      </c>
      <c r="I33" s="3" t="s">
        <v>30</v>
      </c>
      <c r="J33" s="3" t="s">
        <v>30</v>
      </c>
      <c r="K33" s="3" t="s">
        <v>143</v>
      </c>
      <c r="L33" s="3" t="s">
        <v>133</v>
      </c>
      <c r="M33" s="3" t="s">
        <v>1285</v>
      </c>
      <c r="N33" s="3" t="s">
        <v>1721</v>
      </c>
      <c r="O33" s="182" t="s">
        <v>1722</v>
      </c>
      <c r="P33" s="44" t="s">
        <v>264</v>
      </c>
      <c r="Q33" s="24" t="s">
        <v>156</v>
      </c>
      <c r="R33" s="3" t="s">
        <v>1625</v>
      </c>
      <c r="S33" s="3" t="s">
        <v>34</v>
      </c>
      <c r="T33" s="156">
        <v>2.85</v>
      </c>
      <c r="U33" s="3" t="s">
        <v>1626</v>
      </c>
      <c r="V33" s="168">
        <v>5.5514000000000001E-2</v>
      </c>
      <c r="W33" s="3" t="s">
        <v>130</v>
      </c>
      <c r="X33" s="3" t="s">
        <v>1627</v>
      </c>
      <c r="Y33" s="189">
        <v>5.5514000000000001E-2</v>
      </c>
      <c r="Z33" s="168">
        <v>2.8000000000000001E-2</v>
      </c>
      <c r="AA33" s="3" t="s">
        <v>1628</v>
      </c>
      <c r="AB33" s="5" t="s">
        <v>138</v>
      </c>
      <c r="AC33" s="3" t="s">
        <v>1338</v>
      </c>
      <c r="AD33" s="192">
        <v>482000</v>
      </c>
      <c r="AE33" s="168">
        <v>0.73</v>
      </c>
      <c r="AF33" s="182" t="s">
        <v>1288</v>
      </c>
      <c r="AG33" s="3" t="s">
        <v>133</v>
      </c>
      <c r="AH33" s="3" t="s">
        <v>639</v>
      </c>
      <c r="AI33" s="3" t="s">
        <v>1629</v>
      </c>
      <c r="AJ33" s="3" t="s">
        <v>1285</v>
      </c>
      <c r="AK33" s="3" t="s">
        <v>1305</v>
      </c>
      <c r="AL33" s="3" t="s">
        <v>1630</v>
      </c>
      <c r="AM33" s="3" t="s">
        <v>1306</v>
      </c>
      <c r="AN33" s="182" t="s">
        <v>1288</v>
      </c>
      <c r="AO33" s="182" t="s">
        <v>1288</v>
      </c>
      <c r="AP33" s="168">
        <v>0</v>
      </c>
      <c r="AQ33" s="156">
        <v>96914.73</v>
      </c>
      <c r="AR33" s="176">
        <v>130.03</v>
      </c>
      <c r="AS33" s="166">
        <v>1</v>
      </c>
      <c r="AT33" s="156">
        <v>126.018</v>
      </c>
      <c r="AU33" s="156">
        <v>126.018</v>
      </c>
      <c r="AW33" s="44"/>
      <c r="AX33" s="5" t="s">
        <v>133</v>
      </c>
      <c r="AY33" s="3" t="s">
        <v>36</v>
      </c>
      <c r="AZ33" s="168">
        <v>2.1061856680704202E-3</v>
      </c>
      <c r="BA33" s="168">
        <v>5.6902230148730001E-5</v>
      </c>
    </row>
    <row r="34" spans="1:53">
      <c r="A34" s="3">
        <v>418</v>
      </c>
      <c r="B34" s="3">
        <v>418</v>
      </c>
      <c r="C34" s="3" t="s">
        <v>1620</v>
      </c>
      <c r="D34" s="3" t="s">
        <v>126</v>
      </c>
      <c r="E34" s="3" t="s">
        <v>1723</v>
      </c>
      <c r="F34" s="3" t="s">
        <v>1724</v>
      </c>
      <c r="G34" s="3" t="s">
        <v>1623</v>
      </c>
      <c r="I34" s="3" t="s">
        <v>30</v>
      </c>
      <c r="J34" s="3" t="s">
        <v>30</v>
      </c>
      <c r="K34" s="3" t="s">
        <v>143</v>
      </c>
      <c r="L34" s="3" t="s">
        <v>133</v>
      </c>
      <c r="M34" s="3" t="s">
        <v>1285</v>
      </c>
      <c r="N34" s="3" t="s">
        <v>1724</v>
      </c>
      <c r="O34" s="182" t="s">
        <v>1725</v>
      </c>
      <c r="P34" s="44" t="s">
        <v>264</v>
      </c>
      <c r="Q34" s="24" t="s">
        <v>156</v>
      </c>
      <c r="R34" s="3" t="s">
        <v>1625</v>
      </c>
      <c r="S34" s="3" t="s">
        <v>34</v>
      </c>
      <c r="T34" s="156">
        <v>2.85</v>
      </c>
      <c r="U34" s="3" t="s">
        <v>1626</v>
      </c>
      <c r="V34" s="168">
        <v>5.5453000000000002E-2</v>
      </c>
      <c r="W34" s="3" t="s">
        <v>130</v>
      </c>
      <c r="X34" s="3" t="s">
        <v>1627</v>
      </c>
      <c r="Y34" s="189">
        <v>5.5453000000000002E-2</v>
      </c>
      <c r="Z34" s="168">
        <v>2.8000000000000001E-2</v>
      </c>
      <c r="AA34" s="3" t="s">
        <v>1628</v>
      </c>
      <c r="AB34" s="5" t="s">
        <v>138</v>
      </c>
      <c r="AC34" s="3" t="s">
        <v>1338</v>
      </c>
      <c r="AD34" s="192">
        <v>482000</v>
      </c>
      <c r="AE34" s="168">
        <v>0.73</v>
      </c>
      <c r="AF34" s="182" t="s">
        <v>1288</v>
      </c>
      <c r="AG34" s="3" t="s">
        <v>133</v>
      </c>
      <c r="AH34" s="3" t="s">
        <v>639</v>
      </c>
      <c r="AI34" s="3" t="s">
        <v>1629</v>
      </c>
      <c r="AJ34" s="3" t="s">
        <v>1285</v>
      </c>
      <c r="AK34" s="3" t="s">
        <v>1305</v>
      </c>
      <c r="AL34" s="3" t="s">
        <v>1630</v>
      </c>
      <c r="AM34" s="3" t="s">
        <v>1306</v>
      </c>
      <c r="AN34" s="182" t="s">
        <v>1288</v>
      </c>
      <c r="AO34" s="182" t="s">
        <v>1288</v>
      </c>
      <c r="AP34" s="168">
        <v>0</v>
      </c>
      <c r="AQ34" s="156">
        <v>94463.24</v>
      </c>
      <c r="AR34" s="176">
        <v>128.88999999999999</v>
      </c>
      <c r="AS34" s="166">
        <v>1</v>
      </c>
      <c r="AT34" s="156">
        <v>121.754</v>
      </c>
      <c r="AU34" s="156">
        <v>121.754</v>
      </c>
      <c r="AW34" s="44"/>
      <c r="AX34" s="5" t="s">
        <v>133</v>
      </c>
      <c r="AY34" s="3" t="s">
        <v>36</v>
      </c>
      <c r="AZ34" s="168">
        <v>2.0349107288409498E-3</v>
      </c>
      <c r="BA34" s="168">
        <v>5.4976615015479099E-5</v>
      </c>
    </row>
    <row r="35" spans="1:53">
      <c r="A35" s="3">
        <v>418</v>
      </c>
      <c r="B35" s="3">
        <v>418</v>
      </c>
      <c r="C35" s="3" t="s">
        <v>1620</v>
      </c>
      <c r="D35" s="3" t="s">
        <v>126</v>
      </c>
      <c r="E35" s="3" t="s">
        <v>1726</v>
      </c>
      <c r="F35" s="3" t="s">
        <v>1727</v>
      </c>
      <c r="G35" s="3" t="s">
        <v>1623</v>
      </c>
      <c r="I35" s="3" t="s">
        <v>30</v>
      </c>
      <c r="J35" s="3" t="s">
        <v>30</v>
      </c>
      <c r="K35" s="3" t="s">
        <v>143</v>
      </c>
      <c r="L35" s="3" t="s">
        <v>133</v>
      </c>
      <c r="M35" s="3" t="s">
        <v>1285</v>
      </c>
      <c r="N35" s="3" t="s">
        <v>1727</v>
      </c>
      <c r="O35" s="182" t="s">
        <v>1728</v>
      </c>
      <c r="P35" s="44" t="s">
        <v>264</v>
      </c>
      <c r="Q35" s="24" t="s">
        <v>156</v>
      </c>
      <c r="R35" s="3" t="s">
        <v>1625</v>
      </c>
      <c r="S35" s="3" t="s">
        <v>34</v>
      </c>
      <c r="T35" s="156">
        <v>2.85</v>
      </c>
      <c r="U35" s="3" t="s">
        <v>1626</v>
      </c>
      <c r="V35" s="168">
        <v>5.7402000000000002E-2</v>
      </c>
      <c r="W35" s="3" t="s">
        <v>130</v>
      </c>
      <c r="X35" s="3" t="s">
        <v>1627</v>
      </c>
      <c r="Y35" s="189">
        <v>5.7402000000000002E-2</v>
      </c>
      <c r="Z35" s="168">
        <v>2.8000000000000001E-2</v>
      </c>
      <c r="AA35" s="3" t="s">
        <v>1628</v>
      </c>
      <c r="AB35" s="5" t="s">
        <v>138</v>
      </c>
      <c r="AC35" s="3" t="s">
        <v>1338</v>
      </c>
      <c r="AD35" s="192">
        <v>482000</v>
      </c>
      <c r="AE35" s="168">
        <v>0.73</v>
      </c>
      <c r="AF35" s="182" t="s">
        <v>1288</v>
      </c>
      <c r="AG35" s="3" t="s">
        <v>133</v>
      </c>
      <c r="AH35" s="3" t="s">
        <v>639</v>
      </c>
      <c r="AI35" s="3" t="s">
        <v>1629</v>
      </c>
      <c r="AJ35" s="3" t="s">
        <v>1285</v>
      </c>
      <c r="AK35" s="3" t="s">
        <v>1305</v>
      </c>
      <c r="AL35" s="3" t="s">
        <v>1630</v>
      </c>
      <c r="AM35" s="3" t="s">
        <v>1306</v>
      </c>
      <c r="AN35" s="182" t="s">
        <v>1288</v>
      </c>
      <c r="AO35" s="182" t="s">
        <v>1288</v>
      </c>
      <c r="AP35" s="168">
        <v>0</v>
      </c>
      <c r="AQ35" s="156">
        <v>20289.03</v>
      </c>
      <c r="AR35" s="176">
        <v>131.19999999999999</v>
      </c>
      <c r="AS35" s="166">
        <v>1</v>
      </c>
      <c r="AT35" s="156">
        <v>26.619</v>
      </c>
      <c r="AU35" s="156">
        <v>26.619</v>
      </c>
      <c r="AW35" s="44"/>
      <c r="AX35" s="5" t="s">
        <v>133</v>
      </c>
      <c r="AY35" s="3" t="s">
        <v>36</v>
      </c>
      <c r="AZ35" s="168">
        <v>4.4489591676447803E-4</v>
      </c>
      <c r="BA35" s="168">
        <v>1.20196287686049E-5</v>
      </c>
    </row>
    <row r="36" spans="1:53">
      <c r="A36" s="3">
        <v>418</v>
      </c>
      <c r="B36" s="3">
        <v>418</v>
      </c>
      <c r="C36" s="3" t="s">
        <v>1620</v>
      </c>
      <c r="D36" s="3" t="s">
        <v>126</v>
      </c>
      <c r="E36" s="3" t="s">
        <v>1729</v>
      </c>
      <c r="F36" s="3" t="s">
        <v>1730</v>
      </c>
      <c r="G36" s="3" t="s">
        <v>1623</v>
      </c>
      <c r="I36" s="3" t="s">
        <v>30</v>
      </c>
      <c r="J36" s="3" t="s">
        <v>30</v>
      </c>
      <c r="K36" s="3" t="s">
        <v>143</v>
      </c>
      <c r="L36" s="3" t="s">
        <v>133</v>
      </c>
      <c r="M36" s="3" t="s">
        <v>1285</v>
      </c>
      <c r="N36" s="3" t="s">
        <v>1730</v>
      </c>
      <c r="O36" s="182" t="s">
        <v>1731</v>
      </c>
      <c r="P36" s="44" t="s">
        <v>264</v>
      </c>
      <c r="Q36" s="24" t="s">
        <v>156</v>
      </c>
      <c r="R36" s="3" t="s">
        <v>1625</v>
      </c>
      <c r="S36" s="3" t="s">
        <v>34</v>
      </c>
      <c r="T36" s="156">
        <v>2.85</v>
      </c>
      <c r="U36" s="3" t="s">
        <v>1626</v>
      </c>
      <c r="V36" s="168">
        <v>5.5452000000000001E-2</v>
      </c>
      <c r="W36" s="3" t="s">
        <v>130</v>
      </c>
      <c r="X36" s="3" t="s">
        <v>1627</v>
      </c>
      <c r="Y36" s="189">
        <v>5.5452000000000001E-2</v>
      </c>
      <c r="Z36" s="168">
        <v>2.8000000000000001E-2</v>
      </c>
      <c r="AA36" s="3" t="s">
        <v>1628</v>
      </c>
      <c r="AB36" s="5" t="s">
        <v>138</v>
      </c>
      <c r="AC36" s="3" t="s">
        <v>1338</v>
      </c>
      <c r="AD36" s="192">
        <v>482000</v>
      </c>
      <c r="AE36" s="168">
        <v>0.73</v>
      </c>
      <c r="AF36" s="182" t="s">
        <v>1288</v>
      </c>
      <c r="AG36" s="3" t="s">
        <v>133</v>
      </c>
      <c r="AH36" s="3" t="s">
        <v>639</v>
      </c>
      <c r="AI36" s="3" t="s">
        <v>1629</v>
      </c>
      <c r="AJ36" s="3" t="s">
        <v>1285</v>
      </c>
      <c r="AK36" s="3" t="s">
        <v>1305</v>
      </c>
      <c r="AL36" s="3" t="s">
        <v>1630</v>
      </c>
      <c r="AM36" s="3" t="s">
        <v>1306</v>
      </c>
      <c r="AN36" s="182" t="s">
        <v>1288</v>
      </c>
      <c r="AO36" s="182" t="s">
        <v>1288</v>
      </c>
      <c r="AP36" s="168">
        <v>0</v>
      </c>
      <c r="AQ36" s="156">
        <v>29830.57</v>
      </c>
      <c r="AR36" s="176">
        <v>128.37</v>
      </c>
      <c r="AS36" s="166">
        <v>1</v>
      </c>
      <c r="AT36" s="156">
        <v>38.293999999999997</v>
      </c>
      <c r="AU36" s="156">
        <v>38.293999999999997</v>
      </c>
      <c r="AW36" s="44"/>
      <c r="AX36" s="5" t="s">
        <v>133</v>
      </c>
      <c r="AY36" s="3" t="s">
        <v>36</v>
      </c>
      <c r="AZ36" s="168">
        <v>6.4001240771143495E-4</v>
      </c>
      <c r="BA36" s="168">
        <v>1.72910365281344E-5</v>
      </c>
    </row>
    <row r="37" spans="1:53">
      <c r="A37" s="3">
        <v>418</v>
      </c>
      <c r="B37" s="3">
        <v>418</v>
      </c>
      <c r="C37" s="3" t="s">
        <v>1620</v>
      </c>
      <c r="D37" s="3" t="s">
        <v>126</v>
      </c>
      <c r="E37" s="3" t="s">
        <v>1732</v>
      </c>
      <c r="F37" s="3" t="s">
        <v>1733</v>
      </c>
      <c r="G37" s="3" t="s">
        <v>1623</v>
      </c>
      <c r="I37" s="3" t="s">
        <v>30</v>
      </c>
      <c r="J37" s="3" t="s">
        <v>30</v>
      </c>
      <c r="K37" s="3" t="s">
        <v>143</v>
      </c>
      <c r="L37" s="3" t="s">
        <v>133</v>
      </c>
      <c r="M37" s="3" t="s">
        <v>1285</v>
      </c>
      <c r="N37" s="3" t="s">
        <v>1733</v>
      </c>
      <c r="O37" s="182" t="s">
        <v>1734</v>
      </c>
      <c r="P37" s="44" t="s">
        <v>264</v>
      </c>
      <c r="Q37" s="24" t="s">
        <v>156</v>
      </c>
      <c r="R37" s="3" t="s">
        <v>1625</v>
      </c>
      <c r="S37" s="3" t="s">
        <v>34</v>
      </c>
      <c r="T37" s="156">
        <v>2.85</v>
      </c>
      <c r="U37" s="3" t="s">
        <v>1626</v>
      </c>
      <c r="V37" s="168">
        <v>5.5451E-2</v>
      </c>
      <c r="W37" s="3" t="s">
        <v>130</v>
      </c>
      <c r="X37" s="3" t="s">
        <v>1627</v>
      </c>
      <c r="Y37" s="189">
        <v>5.5451E-2</v>
      </c>
      <c r="Z37" s="168">
        <v>2.8000000000000001E-2</v>
      </c>
      <c r="AA37" s="3" t="s">
        <v>1628</v>
      </c>
      <c r="AB37" s="5" t="s">
        <v>138</v>
      </c>
      <c r="AC37" s="3" t="s">
        <v>1338</v>
      </c>
      <c r="AD37" s="192">
        <v>482000</v>
      </c>
      <c r="AE37" s="168">
        <v>0.73</v>
      </c>
      <c r="AF37" s="182" t="s">
        <v>1288</v>
      </c>
      <c r="AG37" s="3" t="s">
        <v>133</v>
      </c>
      <c r="AH37" s="3" t="s">
        <v>639</v>
      </c>
      <c r="AI37" s="3" t="s">
        <v>1629</v>
      </c>
      <c r="AJ37" s="3" t="s">
        <v>1285</v>
      </c>
      <c r="AK37" s="3" t="s">
        <v>1305</v>
      </c>
      <c r="AL37" s="3" t="s">
        <v>1630</v>
      </c>
      <c r="AM37" s="3" t="s">
        <v>1306</v>
      </c>
      <c r="AN37" s="182" t="s">
        <v>1288</v>
      </c>
      <c r="AO37" s="182" t="s">
        <v>1288</v>
      </c>
      <c r="AP37" s="168">
        <v>0</v>
      </c>
      <c r="AQ37" s="156">
        <v>10913.52</v>
      </c>
      <c r="AR37" s="176">
        <v>127.87</v>
      </c>
      <c r="AS37" s="166">
        <v>1</v>
      </c>
      <c r="AT37" s="156">
        <v>13.955</v>
      </c>
      <c r="AU37" s="156">
        <v>13.955</v>
      </c>
      <c r="AW37" s="44"/>
      <c r="AX37" s="5" t="s">
        <v>133</v>
      </c>
      <c r="AY37" s="3" t="s">
        <v>36</v>
      </c>
      <c r="AZ37" s="168">
        <v>2.33236660388822E-4</v>
      </c>
      <c r="BA37" s="168">
        <v>6.3012897342164402E-6</v>
      </c>
    </row>
    <row r="38" spans="1:53">
      <c r="A38" s="3">
        <v>418</v>
      </c>
      <c r="B38" s="3">
        <v>418</v>
      </c>
      <c r="C38" s="3" t="s">
        <v>1620</v>
      </c>
      <c r="D38" s="3" t="s">
        <v>126</v>
      </c>
      <c r="E38" s="3" t="s">
        <v>1735</v>
      </c>
      <c r="F38" s="3" t="s">
        <v>1736</v>
      </c>
      <c r="G38" s="3" t="s">
        <v>1623</v>
      </c>
      <c r="I38" s="3" t="s">
        <v>30</v>
      </c>
      <c r="J38" s="3" t="s">
        <v>30</v>
      </c>
      <c r="K38" s="3" t="s">
        <v>143</v>
      </c>
      <c r="L38" s="3" t="s">
        <v>133</v>
      </c>
      <c r="M38" s="3" t="s">
        <v>1285</v>
      </c>
      <c r="N38" s="3" t="s">
        <v>1736</v>
      </c>
      <c r="O38" s="182" t="s">
        <v>1737</v>
      </c>
      <c r="P38" s="44" t="s">
        <v>264</v>
      </c>
      <c r="Q38" s="24" t="s">
        <v>156</v>
      </c>
      <c r="R38" s="3" t="s">
        <v>1625</v>
      </c>
      <c r="S38" s="3" t="s">
        <v>34</v>
      </c>
      <c r="T38" s="156">
        <v>2.85</v>
      </c>
      <c r="U38" s="3" t="s">
        <v>1626</v>
      </c>
      <c r="V38" s="168">
        <v>5.7388000000000002E-2</v>
      </c>
      <c r="W38" s="3" t="s">
        <v>130</v>
      </c>
      <c r="X38" s="3" t="s">
        <v>1627</v>
      </c>
      <c r="Y38" s="189">
        <v>5.7388000000000002E-2</v>
      </c>
      <c r="Z38" s="168">
        <v>2.8000000000000001E-2</v>
      </c>
      <c r="AA38" s="3" t="s">
        <v>1628</v>
      </c>
      <c r="AB38" s="5" t="s">
        <v>138</v>
      </c>
      <c r="AC38" s="3" t="s">
        <v>1338</v>
      </c>
      <c r="AD38" s="192">
        <v>482000</v>
      </c>
      <c r="AE38" s="168">
        <v>0.73</v>
      </c>
      <c r="AF38" s="182" t="s">
        <v>1288</v>
      </c>
      <c r="AG38" s="3" t="s">
        <v>133</v>
      </c>
      <c r="AH38" s="3" t="s">
        <v>639</v>
      </c>
      <c r="AI38" s="3" t="s">
        <v>1629</v>
      </c>
      <c r="AJ38" s="3" t="s">
        <v>1285</v>
      </c>
      <c r="AK38" s="3" t="s">
        <v>1305</v>
      </c>
      <c r="AL38" s="3" t="s">
        <v>1630</v>
      </c>
      <c r="AM38" s="3" t="s">
        <v>1306</v>
      </c>
      <c r="AN38" s="182" t="s">
        <v>1288</v>
      </c>
      <c r="AO38" s="182" t="s">
        <v>1288</v>
      </c>
      <c r="AP38" s="168">
        <v>0</v>
      </c>
      <c r="AQ38" s="156">
        <v>95743.9</v>
      </c>
      <c r="AR38" s="176">
        <v>131.19999999999999</v>
      </c>
      <c r="AS38" s="166">
        <v>1</v>
      </c>
      <c r="AT38" s="156">
        <v>125.616</v>
      </c>
      <c r="AU38" s="156">
        <v>125.616</v>
      </c>
      <c r="AW38" s="44"/>
      <c r="AX38" s="5" t="s">
        <v>133</v>
      </c>
      <c r="AY38" s="3" t="s">
        <v>36</v>
      </c>
      <c r="AZ38" s="168">
        <v>2.0994631170197101E-3</v>
      </c>
      <c r="BA38" s="168">
        <v>5.6720608863924298E-5</v>
      </c>
    </row>
    <row r="39" spans="1:53">
      <c r="A39" s="3">
        <v>418</v>
      </c>
      <c r="B39" s="3">
        <v>418</v>
      </c>
      <c r="C39" s="3" t="s">
        <v>1620</v>
      </c>
      <c r="D39" s="3" t="s">
        <v>126</v>
      </c>
      <c r="E39" s="3" t="s">
        <v>1738</v>
      </c>
      <c r="F39" s="3" t="s">
        <v>1739</v>
      </c>
      <c r="G39" s="3" t="s">
        <v>1623</v>
      </c>
      <c r="I39" s="3" t="s">
        <v>30</v>
      </c>
      <c r="J39" s="3" t="s">
        <v>30</v>
      </c>
      <c r="K39" s="3" t="s">
        <v>143</v>
      </c>
      <c r="L39" s="3" t="s">
        <v>133</v>
      </c>
      <c r="M39" s="3" t="s">
        <v>1285</v>
      </c>
      <c r="N39" s="3" t="s">
        <v>1739</v>
      </c>
      <c r="O39" s="182" t="s">
        <v>1740</v>
      </c>
      <c r="P39" s="44" t="s">
        <v>264</v>
      </c>
      <c r="Q39" s="24" t="s">
        <v>156</v>
      </c>
      <c r="R39" s="3" t="s">
        <v>1625</v>
      </c>
      <c r="S39" s="3" t="s">
        <v>34</v>
      </c>
      <c r="T39" s="156">
        <v>2.85</v>
      </c>
      <c r="U39" s="3" t="s">
        <v>1626</v>
      </c>
      <c r="V39" s="168">
        <v>5.6347000000000001E-2</v>
      </c>
      <c r="W39" s="3" t="s">
        <v>130</v>
      </c>
      <c r="X39" s="3" t="s">
        <v>1627</v>
      </c>
      <c r="Y39" s="189">
        <v>5.6347000000000001E-2</v>
      </c>
      <c r="Z39" s="168">
        <v>2.8000000000000001E-2</v>
      </c>
      <c r="AA39" s="3" t="s">
        <v>1628</v>
      </c>
      <c r="AB39" s="5" t="s">
        <v>138</v>
      </c>
      <c r="AC39" s="3" t="s">
        <v>1338</v>
      </c>
      <c r="AD39" s="192">
        <v>482000</v>
      </c>
      <c r="AE39" s="168">
        <v>0.73</v>
      </c>
      <c r="AF39" s="182" t="s">
        <v>1288</v>
      </c>
      <c r="AG39" s="3" t="s">
        <v>133</v>
      </c>
      <c r="AH39" s="3" t="s">
        <v>639</v>
      </c>
      <c r="AI39" s="3" t="s">
        <v>1629</v>
      </c>
      <c r="AJ39" s="3" t="s">
        <v>1285</v>
      </c>
      <c r="AK39" s="3" t="s">
        <v>1305</v>
      </c>
      <c r="AL39" s="3" t="s">
        <v>1630</v>
      </c>
      <c r="AM39" s="3" t="s">
        <v>1306</v>
      </c>
      <c r="AN39" s="182" t="s">
        <v>1288</v>
      </c>
      <c r="AO39" s="182" t="s">
        <v>1288</v>
      </c>
      <c r="AP39" s="168">
        <v>0</v>
      </c>
      <c r="AQ39" s="156">
        <v>28513.17</v>
      </c>
      <c r="AR39" s="176">
        <v>130.69999999999999</v>
      </c>
      <c r="AS39" s="166">
        <v>1</v>
      </c>
      <c r="AT39" s="156">
        <v>37.267000000000003</v>
      </c>
      <c r="AU39" s="156">
        <v>37.267000000000003</v>
      </c>
      <c r="AW39" s="44"/>
      <c r="AX39" s="5" t="s">
        <v>133</v>
      </c>
      <c r="AY39" s="3" t="s">
        <v>36</v>
      </c>
      <c r="AZ39" s="168">
        <v>6.2285132330341096E-4</v>
      </c>
      <c r="BA39" s="168">
        <v>1.6827400302045299E-5</v>
      </c>
    </row>
    <row r="40" spans="1:53">
      <c r="A40" s="3">
        <v>418</v>
      </c>
      <c r="B40" s="3">
        <v>418</v>
      </c>
      <c r="C40" s="3" t="s">
        <v>1620</v>
      </c>
      <c r="D40" s="3" t="s">
        <v>126</v>
      </c>
      <c r="E40" s="3" t="s">
        <v>1697</v>
      </c>
      <c r="F40" s="3" t="s">
        <v>1741</v>
      </c>
      <c r="G40" s="3" t="s">
        <v>1623</v>
      </c>
      <c r="I40" s="3" t="s">
        <v>30</v>
      </c>
      <c r="J40" s="3" t="s">
        <v>30</v>
      </c>
      <c r="K40" s="3" t="s">
        <v>143</v>
      </c>
      <c r="L40" s="3" t="s">
        <v>133</v>
      </c>
      <c r="M40" s="3" t="s">
        <v>1285</v>
      </c>
      <c r="N40" s="3" t="s">
        <v>1741</v>
      </c>
      <c r="O40" s="182" t="s">
        <v>1742</v>
      </c>
      <c r="P40" s="44" t="s">
        <v>264</v>
      </c>
      <c r="Q40" s="24" t="s">
        <v>156</v>
      </c>
      <c r="R40" s="3" t="s">
        <v>1625</v>
      </c>
      <c r="S40" s="3" t="s">
        <v>34</v>
      </c>
      <c r="T40" s="156">
        <v>2.85</v>
      </c>
      <c r="U40" s="3" t="s">
        <v>1626</v>
      </c>
      <c r="V40" s="168">
        <v>5.5453000000000002E-2</v>
      </c>
      <c r="W40" s="3" t="s">
        <v>130</v>
      </c>
      <c r="X40" s="3" t="s">
        <v>1627</v>
      </c>
      <c r="Y40" s="189">
        <v>5.5453000000000002E-2</v>
      </c>
      <c r="Z40" s="168">
        <v>2.8000000000000001E-2</v>
      </c>
      <c r="AA40" s="3" t="s">
        <v>1628</v>
      </c>
      <c r="AB40" s="5" t="s">
        <v>138</v>
      </c>
      <c r="AC40" s="3" t="s">
        <v>1338</v>
      </c>
      <c r="AD40" s="192">
        <v>482000</v>
      </c>
      <c r="AE40" s="168">
        <v>0.73</v>
      </c>
      <c r="AF40" s="182" t="s">
        <v>1288</v>
      </c>
      <c r="AG40" s="3" t="s">
        <v>133</v>
      </c>
      <c r="AH40" s="3" t="s">
        <v>639</v>
      </c>
      <c r="AI40" s="3" t="s">
        <v>1629</v>
      </c>
      <c r="AJ40" s="3" t="s">
        <v>1285</v>
      </c>
      <c r="AK40" s="3" t="s">
        <v>1305</v>
      </c>
      <c r="AL40" s="3" t="s">
        <v>1630</v>
      </c>
      <c r="AM40" s="3" t="s">
        <v>1306</v>
      </c>
      <c r="AN40" s="182" t="s">
        <v>1288</v>
      </c>
      <c r="AO40" s="182" t="s">
        <v>1288</v>
      </c>
      <c r="AP40" s="168">
        <v>0</v>
      </c>
      <c r="AQ40" s="156">
        <v>125920.9</v>
      </c>
      <c r="AR40" s="176">
        <v>128.02000000000001</v>
      </c>
      <c r="AS40" s="166">
        <v>1</v>
      </c>
      <c r="AT40" s="156">
        <v>161.20400000000001</v>
      </c>
      <c r="AU40" s="156">
        <v>161.20400000000001</v>
      </c>
      <c r="AW40" s="44"/>
      <c r="AX40" s="5" t="s">
        <v>133</v>
      </c>
      <c r="AY40" s="3" t="s">
        <v>36</v>
      </c>
      <c r="AZ40" s="168">
        <v>2.69425651947149E-3</v>
      </c>
      <c r="BA40" s="168">
        <v>7.2789976152072406E-5</v>
      </c>
    </row>
    <row r="41" spans="1:53">
      <c r="A41" s="3">
        <v>418</v>
      </c>
      <c r="B41" s="3">
        <v>418</v>
      </c>
      <c r="C41" s="3" t="s">
        <v>1620</v>
      </c>
      <c r="D41" s="3" t="s">
        <v>126</v>
      </c>
      <c r="E41" s="3" t="s">
        <v>1743</v>
      </c>
      <c r="F41" s="3" t="s">
        <v>1744</v>
      </c>
      <c r="G41" s="3" t="s">
        <v>1623</v>
      </c>
      <c r="I41" s="3" t="s">
        <v>30</v>
      </c>
      <c r="J41" s="3" t="s">
        <v>30</v>
      </c>
      <c r="K41" s="3" t="s">
        <v>143</v>
      </c>
      <c r="L41" s="3" t="s">
        <v>133</v>
      </c>
      <c r="M41" s="3" t="s">
        <v>1285</v>
      </c>
      <c r="N41" s="3" t="s">
        <v>1744</v>
      </c>
      <c r="O41" s="182" t="s">
        <v>1745</v>
      </c>
      <c r="P41" s="44" t="s">
        <v>264</v>
      </c>
      <c r="Q41" s="24" t="s">
        <v>156</v>
      </c>
      <c r="R41" s="3" t="s">
        <v>1625</v>
      </c>
      <c r="S41" s="3" t="s">
        <v>34</v>
      </c>
      <c r="T41" s="156">
        <v>2.85</v>
      </c>
      <c r="U41" s="3" t="s">
        <v>1626</v>
      </c>
      <c r="V41" s="168">
        <v>5.6285000000000002E-2</v>
      </c>
      <c r="W41" s="3" t="s">
        <v>130</v>
      </c>
      <c r="X41" s="3" t="s">
        <v>1627</v>
      </c>
      <c r="Y41" s="189">
        <v>5.6285000000000002E-2</v>
      </c>
      <c r="Z41" s="168">
        <v>2.8000000000000001E-2</v>
      </c>
      <c r="AA41" s="3" t="s">
        <v>1628</v>
      </c>
      <c r="AB41" s="5" t="s">
        <v>138</v>
      </c>
      <c r="AC41" s="3" t="s">
        <v>1338</v>
      </c>
      <c r="AD41" s="192">
        <v>482000</v>
      </c>
      <c r="AE41" s="168">
        <v>0.73</v>
      </c>
      <c r="AF41" s="182" t="s">
        <v>1288</v>
      </c>
      <c r="AG41" s="3" t="s">
        <v>133</v>
      </c>
      <c r="AH41" s="3" t="s">
        <v>639</v>
      </c>
      <c r="AI41" s="3" t="s">
        <v>1629</v>
      </c>
      <c r="AJ41" s="3" t="s">
        <v>1285</v>
      </c>
      <c r="AK41" s="3" t="s">
        <v>1305</v>
      </c>
      <c r="AL41" s="3" t="s">
        <v>1630</v>
      </c>
      <c r="AM41" s="3" t="s">
        <v>1306</v>
      </c>
      <c r="AN41" s="182" t="s">
        <v>1288</v>
      </c>
      <c r="AO41" s="182" t="s">
        <v>1288</v>
      </c>
      <c r="AP41" s="168">
        <v>0</v>
      </c>
      <c r="AQ41" s="156">
        <v>4381.16</v>
      </c>
      <c r="AR41" s="176">
        <v>130.68</v>
      </c>
      <c r="AS41" s="166">
        <v>1</v>
      </c>
      <c r="AT41" s="156">
        <v>5.7249999999999996</v>
      </c>
      <c r="AU41" s="156">
        <v>5.7249999999999996</v>
      </c>
      <c r="AW41" s="44"/>
      <c r="AX41" s="5" t="s">
        <v>133</v>
      </c>
      <c r="AY41" s="3" t="s">
        <v>36</v>
      </c>
      <c r="AZ41" s="168">
        <v>9.5688895164131605E-5</v>
      </c>
      <c r="BA41" s="168">
        <v>2.5852001643784099E-6</v>
      </c>
    </row>
    <row r="42" spans="1:53">
      <c r="A42" s="3">
        <v>418</v>
      </c>
      <c r="B42" s="3">
        <v>418</v>
      </c>
      <c r="C42" s="3" t="s">
        <v>1620</v>
      </c>
      <c r="D42" s="3" t="s">
        <v>126</v>
      </c>
      <c r="E42" s="3" t="s">
        <v>1746</v>
      </c>
      <c r="F42" s="3" t="s">
        <v>1747</v>
      </c>
      <c r="G42" s="3" t="s">
        <v>1623</v>
      </c>
      <c r="I42" s="3" t="s">
        <v>30</v>
      </c>
      <c r="J42" s="3" t="s">
        <v>30</v>
      </c>
      <c r="K42" s="3" t="s">
        <v>143</v>
      </c>
      <c r="L42" s="3" t="s">
        <v>133</v>
      </c>
      <c r="M42" s="3" t="s">
        <v>1285</v>
      </c>
      <c r="N42" s="3" t="s">
        <v>1747</v>
      </c>
      <c r="O42" s="182" t="s">
        <v>1748</v>
      </c>
      <c r="P42" s="44" t="s">
        <v>264</v>
      </c>
      <c r="Q42" s="24" t="s">
        <v>156</v>
      </c>
      <c r="R42" s="3" t="s">
        <v>1625</v>
      </c>
      <c r="S42" s="3" t="s">
        <v>34</v>
      </c>
      <c r="T42" s="156">
        <v>2.85</v>
      </c>
      <c r="U42" s="3" t="s">
        <v>1626</v>
      </c>
      <c r="V42" s="168">
        <v>5.7277000000000002E-2</v>
      </c>
      <c r="W42" s="3" t="s">
        <v>130</v>
      </c>
      <c r="X42" s="3" t="s">
        <v>1627</v>
      </c>
      <c r="Y42" s="189">
        <v>5.7277000000000002E-2</v>
      </c>
      <c r="Z42" s="168">
        <v>2.8000000000000001E-2</v>
      </c>
      <c r="AA42" s="3" t="s">
        <v>1628</v>
      </c>
      <c r="AB42" s="5" t="s">
        <v>138</v>
      </c>
      <c r="AC42" s="3" t="s">
        <v>1338</v>
      </c>
      <c r="AD42" s="192">
        <v>482000</v>
      </c>
      <c r="AE42" s="168">
        <v>0.73</v>
      </c>
      <c r="AF42" s="182" t="s">
        <v>1288</v>
      </c>
      <c r="AG42" s="3" t="s">
        <v>133</v>
      </c>
      <c r="AH42" s="3" t="s">
        <v>639</v>
      </c>
      <c r="AI42" s="3" t="s">
        <v>1629</v>
      </c>
      <c r="AJ42" s="3" t="s">
        <v>1285</v>
      </c>
      <c r="AK42" s="3" t="s">
        <v>1305</v>
      </c>
      <c r="AL42" s="3" t="s">
        <v>1630</v>
      </c>
      <c r="AM42" s="3" t="s">
        <v>1306</v>
      </c>
      <c r="AN42" s="182" t="s">
        <v>1288</v>
      </c>
      <c r="AO42" s="182" t="s">
        <v>1288</v>
      </c>
      <c r="AP42" s="168">
        <v>0</v>
      </c>
      <c r="AQ42" s="156">
        <v>8821.65</v>
      </c>
      <c r="AR42" s="176">
        <v>131.03</v>
      </c>
      <c r="AS42" s="166">
        <v>1</v>
      </c>
      <c r="AT42" s="156">
        <v>11.558999999999999</v>
      </c>
      <c r="AU42" s="156">
        <v>11.558999999999999</v>
      </c>
      <c r="AW42" s="44"/>
      <c r="AX42" s="5" t="s">
        <v>133</v>
      </c>
      <c r="AY42" s="3" t="s">
        <v>36</v>
      </c>
      <c r="AZ42" s="168">
        <v>1.9318965396960099E-4</v>
      </c>
      <c r="BA42" s="168">
        <v>5.2193509428838099E-6</v>
      </c>
    </row>
    <row r="43" spans="1:53">
      <c r="A43" s="3">
        <v>418</v>
      </c>
      <c r="B43" s="3">
        <v>418</v>
      </c>
      <c r="C43" s="3" t="s">
        <v>1620</v>
      </c>
      <c r="D43" s="3" t="s">
        <v>126</v>
      </c>
      <c r="E43" s="3" t="s">
        <v>1749</v>
      </c>
      <c r="F43" s="3" t="s">
        <v>1750</v>
      </c>
      <c r="G43" s="3" t="s">
        <v>1623</v>
      </c>
      <c r="I43" s="3" t="s">
        <v>30</v>
      </c>
      <c r="J43" s="3" t="s">
        <v>30</v>
      </c>
      <c r="K43" s="3" t="s">
        <v>143</v>
      </c>
      <c r="L43" s="3" t="s">
        <v>133</v>
      </c>
      <c r="M43" s="3" t="s">
        <v>1285</v>
      </c>
      <c r="N43" s="3" t="s">
        <v>1750</v>
      </c>
      <c r="O43" s="182" t="s">
        <v>1751</v>
      </c>
      <c r="P43" s="44" t="s">
        <v>264</v>
      </c>
      <c r="Q43" s="24" t="s">
        <v>156</v>
      </c>
      <c r="R43" s="3" t="s">
        <v>1625</v>
      </c>
      <c r="S43" s="3" t="s">
        <v>34</v>
      </c>
      <c r="T43" s="156">
        <v>2.85</v>
      </c>
      <c r="U43" s="3" t="s">
        <v>1626</v>
      </c>
      <c r="V43" s="168">
        <v>5.7158E-2</v>
      </c>
      <c r="W43" s="3" t="s">
        <v>130</v>
      </c>
      <c r="X43" s="3" t="s">
        <v>1627</v>
      </c>
      <c r="Y43" s="189">
        <v>5.7158E-2</v>
      </c>
      <c r="Z43" s="168">
        <v>2.8000000000000001E-2</v>
      </c>
      <c r="AA43" s="3" t="s">
        <v>1628</v>
      </c>
      <c r="AB43" s="5" t="s">
        <v>138</v>
      </c>
      <c r="AC43" s="3" t="s">
        <v>1338</v>
      </c>
      <c r="AD43" s="192">
        <v>482000</v>
      </c>
      <c r="AE43" s="168">
        <v>0.73</v>
      </c>
      <c r="AF43" s="182" t="s">
        <v>1288</v>
      </c>
      <c r="AG43" s="3" t="s">
        <v>133</v>
      </c>
      <c r="AH43" s="3" t="s">
        <v>639</v>
      </c>
      <c r="AI43" s="3" t="s">
        <v>1629</v>
      </c>
      <c r="AJ43" s="3" t="s">
        <v>1285</v>
      </c>
      <c r="AK43" s="3" t="s">
        <v>1305</v>
      </c>
      <c r="AL43" s="3" t="s">
        <v>1630</v>
      </c>
      <c r="AM43" s="3" t="s">
        <v>1306</v>
      </c>
      <c r="AN43" s="182" t="s">
        <v>1288</v>
      </c>
      <c r="AO43" s="182" t="s">
        <v>1288</v>
      </c>
      <c r="AP43" s="168">
        <v>0</v>
      </c>
      <c r="AQ43" s="156">
        <v>95330.66</v>
      </c>
      <c r="AR43" s="176">
        <v>130.99</v>
      </c>
      <c r="AS43" s="166">
        <v>1</v>
      </c>
      <c r="AT43" s="156">
        <v>124.874</v>
      </c>
      <c r="AU43" s="156">
        <v>124.874</v>
      </c>
      <c r="AW43" s="44"/>
      <c r="AX43" s="5" t="s">
        <v>133</v>
      </c>
      <c r="AY43" s="3" t="s">
        <v>36</v>
      </c>
      <c r="AZ43" s="168">
        <v>2.08705571242932E-3</v>
      </c>
      <c r="BA43" s="168">
        <v>5.6385401478244099E-5</v>
      </c>
    </row>
    <row r="44" spans="1:53">
      <c r="A44" s="3">
        <v>418</v>
      </c>
      <c r="B44" s="3">
        <v>418</v>
      </c>
      <c r="C44" s="3" t="s">
        <v>1620</v>
      </c>
      <c r="D44" s="3" t="s">
        <v>126</v>
      </c>
      <c r="E44" s="3" t="s">
        <v>1752</v>
      </c>
      <c r="F44" s="3" t="s">
        <v>1753</v>
      </c>
      <c r="G44" s="3" t="s">
        <v>1623</v>
      </c>
      <c r="I44" s="3" t="s">
        <v>30</v>
      </c>
      <c r="J44" s="3" t="s">
        <v>30</v>
      </c>
      <c r="K44" s="3" t="s">
        <v>143</v>
      </c>
      <c r="L44" s="3" t="s">
        <v>133</v>
      </c>
      <c r="M44" s="3" t="s">
        <v>1285</v>
      </c>
      <c r="N44" s="3" t="s">
        <v>1753</v>
      </c>
      <c r="O44" s="182" t="s">
        <v>1754</v>
      </c>
      <c r="P44" s="44" t="s">
        <v>264</v>
      </c>
      <c r="Q44" s="24" t="s">
        <v>156</v>
      </c>
      <c r="R44" s="3" t="s">
        <v>1625</v>
      </c>
      <c r="S44" s="3" t="s">
        <v>34</v>
      </c>
      <c r="T44" s="156">
        <v>2.85</v>
      </c>
      <c r="U44" s="3" t="s">
        <v>1626</v>
      </c>
      <c r="V44" s="168">
        <v>5.6878999999999999E-2</v>
      </c>
      <c r="W44" s="3" t="s">
        <v>130</v>
      </c>
      <c r="X44" s="3" t="s">
        <v>1627</v>
      </c>
      <c r="Y44" s="189">
        <v>5.6878999999999999E-2</v>
      </c>
      <c r="Z44" s="168">
        <v>2.8000000000000001E-2</v>
      </c>
      <c r="AA44" s="3" t="s">
        <v>1628</v>
      </c>
      <c r="AB44" s="5" t="s">
        <v>138</v>
      </c>
      <c r="AC44" s="3" t="s">
        <v>1338</v>
      </c>
      <c r="AD44" s="192">
        <v>482000</v>
      </c>
      <c r="AE44" s="168">
        <v>0.73</v>
      </c>
      <c r="AF44" s="182" t="s">
        <v>1288</v>
      </c>
      <c r="AG44" s="3" t="s">
        <v>133</v>
      </c>
      <c r="AH44" s="3" t="s">
        <v>639</v>
      </c>
      <c r="AI44" s="3" t="s">
        <v>1629</v>
      </c>
      <c r="AJ44" s="3" t="s">
        <v>1285</v>
      </c>
      <c r="AK44" s="3" t="s">
        <v>1305</v>
      </c>
      <c r="AL44" s="3" t="s">
        <v>1630</v>
      </c>
      <c r="AM44" s="3" t="s">
        <v>1306</v>
      </c>
      <c r="AN44" s="182" t="s">
        <v>1288</v>
      </c>
      <c r="AO44" s="182" t="s">
        <v>1288</v>
      </c>
      <c r="AP44" s="168">
        <v>0</v>
      </c>
      <c r="AQ44" s="156">
        <v>5293.83</v>
      </c>
      <c r="AR44" s="176">
        <v>131.02000000000001</v>
      </c>
      <c r="AS44" s="166">
        <v>1</v>
      </c>
      <c r="AT44" s="156">
        <v>6.9359999999999999</v>
      </c>
      <c r="AU44" s="156">
        <v>6.9359999999999999</v>
      </c>
      <c r="AW44" s="44"/>
      <c r="AX44" s="5" t="s">
        <v>133</v>
      </c>
      <c r="AY44" s="3" t="s">
        <v>36</v>
      </c>
      <c r="AZ44" s="168">
        <v>1.1592334019594E-4</v>
      </c>
      <c r="BA44" s="168">
        <v>3.13186851636022E-6</v>
      </c>
    </row>
    <row r="45" spans="1:53">
      <c r="A45" s="3">
        <v>418</v>
      </c>
      <c r="B45" s="3">
        <v>418</v>
      </c>
      <c r="C45" s="3" t="s">
        <v>1755</v>
      </c>
      <c r="D45" s="3" t="s">
        <v>126</v>
      </c>
      <c r="E45" s="3" t="s">
        <v>1756</v>
      </c>
      <c r="F45" s="3" t="s">
        <v>1757</v>
      </c>
      <c r="G45" s="3" t="s">
        <v>1623</v>
      </c>
      <c r="I45" s="3" t="s">
        <v>30</v>
      </c>
      <c r="J45" s="3" t="s">
        <v>30</v>
      </c>
      <c r="K45" s="3" t="s">
        <v>419</v>
      </c>
      <c r="L45" s="3" t="s">
        <v>1285</v>
      </c>
      <c r="M45" s="3" t="s">
        <v>1285</v>
      </c>
      <c r="O45" s="182" t="s">
        <v>1758</v>
      </c>
      <c r="P45" s="3" t="s">
        <v>392</v>
      </c>
      <c r="Q45" s="24" t="s">
        <v>392</v>
      </c>
      <c r="R45" s="3" t="s">
        <v>1625</v>
      </c>
      <c r="S45" s="3" t="s">
        <v>34</v>
      </c>
      <c r="T45" s="156">
        <v>0.01</v>
      </c>
      <c r="U45" s="3" t="s">
        <v>1626</v>
      </c>
      <c r="V45" s="168">
        <v>0</v>
      </c>
      <c r="W45" s="3" t="s">
        <v>1759</v>
      </c>
      <c r="X45" s="3" t="s">
        <v>1387</v>
      </c>
      <c r="Y45" s="189">
        <v>0</v>
      </c>
      <c r="Z45" s="168">
        <v>0.54330000000000001</v>
      </c>
      <c r="AA45" s="3" t="s">
        <v>350</v>
      </c>
      <c r="AB45" s="5" t="s">
        <v>138</v>
      </c>
      <c r="AC45" s="44"/>
      <c r="AD45" s="192">
        <v>0</v>
      </c>
      <c r="AE45" s="168">
        <v>0</v>
      </c>
      <c r="AF45" s="182" t="s">
        <v>1288</v>
      </c>
      <c r="AG45" s="3" t="s">
        <v>133</v>
      </c>
      <c r="AH45" s="3" t="s">
        <v>639</v>
      </c>
      <c r="AI45" s="3" t="s">
        <v>1760</v>
      </c>
      <c r="AJ45" s="3" t="s">
        <v>133</v>
      </c>
      <c r="AK45" s="3" t="s">
        <v>639</v>
      </c>
      <c r="AL45" s="3" t="s">
        <v>1761</v>
      </c>
      <c r="AM45" s="3" t="s">
        <v>1306</v>
      </c>
      <c r="AN45" s="182" t="s">
        <v>1288</v>
      </c>
      <c r="AO45" s="182" t="s">
        <v>1288</v>
      </c>
      <c r="AP45" s="168">
        <v>0</v>
      </c>
      <c r="AQ45" s="156">
        <v>348953.57</v>
      </c>
      <c r="AR45" s="176">
        <v>28</v>
      </c>
      <c r="AS45" s="166">
        <v>1</v>
      </c>
      <c r="AT45" s="156">
        <v>97.706999999999994</v>
      </c>
      <c r="AU45" s="156">
        <v>97.706999999999994</v>
      </c>
      <c r="AW45" s="44"/>
      <c r="AX45" s="5" t="s">
        <v>1285</v>
      </c>
      <c r="AY45" s="3" t="s">
        <v>36</v>
      </c>
      <c r="AZ45" s="168">
        <v>1.6330105015324001E-3</v>
      </c>
      <c r="BA45" s="168">
        <v>4.4118588784539299E-5</v>
      </c>
    </row>
    <row r="46" spans="1:53" s="201" customFormat="1">
      <c r="A46" s="201">
        <v>418</v>
      </c>
      <c r="B46" s="201">
        <v>418</v>
      </c>
      <c r="C46" s="201" t="s">
        <v>1762</v>
      </c>
      <c r="D46" s="201" t="s">
        <v>126</v>
      </c>
      <c r="E46" s="201" t="s">
        <v>1763</v>
      </c>
      <c r="F46" s="201" t="s">
        <v>1764</v>
      </c>
      <c r="G46" s="201" t="s">
        <v>1765</v>
      </c>
      <c r="I46" s="201" t="s">
        <v>30</v>
      </c>
      <c r="J46" s="201" t="s">
        <v>30</v>
      </c>
      <c r="K46" s="201" t="s">
        <v>419</v>
      </c>
      <c r="L46" s="201" t="s">
        <v>133</v>
      </c>
      <c r="M46" s="201" t="s">
        <v>1285</v>
      </c>
      <c r="N46" s="201" t="s">
        <v>1766</v>
      </c>
      <c r="O46" s="202" t="s">
        <v>1767</v>
      </c>
      <c r="P46" s="201" t="s">
        <v>392</v>
      </c>
      <c r="Q46" s="201" t="s">
        <v>392</v>
      </c>
      <c r="R46" s="201" t="s">
        <v>1625</v>
      </c>
      <c r="S46" s="201" t="s">
        <v>34</v>
      </c>
      <c r="T46" s="203">
        <v>1.05</v>
      </c>
      <c r="U46" s="201" t="s">
        <v>1626</v>
      </c>
      <c r="V46" s="204">
        <v>5.6500000000000002E-2</v>
      </c>
      <c r="W46" s="201" t="s">
        <v>130</v>
      </c>
      <c r="X46" s="201" t="s">
        <v>1588</v>
      </c>
      <c r="Y46" s="205">
        <v>0</v>
      </c>
      <c r="Z46" s="204">
        <v>7.7799999999999994E-2</v>
      </c>
      <c r="AA46" s="201" t="s">
        <v>195</v>
      </c>
      <c r="AB46" s="206" t="s">
        <v>138</v>
      </c>
      <c r="AC46" s="201" t="s">
        <v>1768</v>
      </c>
      <c r="AD46" s="207">
        <v>78908</v>
      </c>
      <c r="AE46" s="204">
        <v>0.75</v>
      </c>
      <c r="AF46" s="202" t="s">
        <v>1288</v>
      </c>
      <c r="AG46" s="201" t="s">
        <v>133</v>
      </c>
      <c r="AH46" s="201" t="s">
        <v>639</v>
      </c>
      <c r="AI46" s="201" t="s">
        <v>1769</v>
      </c>
      <c r="AJ46" s="201" t="s">
        <v>1285</v>
      </c>
      <c r="AK46" s="201" t="s">
        <v>1305</v>
      </c>
      <c r="AL46" s="201" t="s">
        <v>1630</v>
      </c>
      <c r="AM46" s="201" t="s">
        <v>1306</v>
      </c>
      <c r="AN46" s="202" t="s">
        <v>1288</v>
      </c>
      <c r="AO46" s="202" t="s">
        <v>1288</v>
      </c>
      <c r="AP46" s="204">
        <v>0</v>
      </c>
      <c r="AQ46" s="203">
        <v>1083788</v>
      </c>
      <c r="AR46" s="208">
        <v>113.38</v>
      </c>
      <c r="AS46" s="209">
        <v>1</v>
      </c>
      <c r="AT46" s="203">
        <v>1228.799</v>
      </c>
      <c r="AU46" s="203">
        <v>1228.799</v>
      </c>
      <c r="AX46" s="206" t="s">
        <v>133</v>
      </c>
      <c r="AY46" s="201" t="s">
        <v>36</v>
      </c>
      <c r="AZ46" s="204">
        <v>2.05373351864339E-2</v>
      </c>
      <c r="BA46" s="204">
        <v>5.5485145072262402E-4</v>
      </c>
    </row>
    <row r="47" spans="1:53" s="201" customFormat="1">
      <c r="A47" s="201">
        <v>418</v>
      </c>
      <c r="B47" s="201">
        <v>418</v>
      </c>
      <c r="C47" s="201" t="s">
        <v>1770</v>
      </c>
      <c r="D47" s="201" t="s">
        <v>126</v>
      </c>
      <c r="E47" s="201" t="s">
        <v>1771</v>
      </c>
      <c r="F47" s="201" t="s">
        <v>1772</v>
      </c>
      <c r="G47" s="201" t="s">
        <v>1623</v>
      </c>
      <c r="I47" s="201" t="s">
        <v>30</v>
      </c>
      <c r="J47" s="201" t="s">
        <v>30</v>
      </c>
      <c r="K47" s="201" t="s">
        <v>1338</v>
      </c>
      <c r="L47" s="201" t="s">
        <v>133</v>
      </c>
      <c r="M47" s="201" t="s">
        <v>1285</v>
      </c>
      <c r="N47" s="201" t="s">
        <v>1772</v>
      </c>
      <c r="O47" s="202" t="s">
        <v>1773</v>
      </c>
      <c r="P47" s="201" t="s">
        <v>264</v>
      </c>
      <c r="Q47" s="201" t="s">
        <v>156</v>
      </c>
      <c r="R47" s="201" t="s">
        <v>1625</v>
      </c>
      <c r="S47" s="201" t="s">
        <v>34</v>
      </c>
      <c r="T47" s="203">
        <v>1.35</v>
      </c>
      <c r="U47" s="201" t="s">
        <v>1626</v>
      </c>
      <c r="V47" s="204">
        <v>2.562E-2</v>
      </c>
      <c r="W47" s="201" t="s">
        <v>130</v>
      </c>
      <c r="X47" s="201" t="s">
        <v>1588</v>
      </c>
      <c r="Y47" s="205">
        <v>0</v>
      </c>
      <c r="Z47" s="204">
        <v>2.63E-2</v>
      </c>
      <c r="AA47" s="201" t="s">
        <v>313</v>
      </c>
      <c r="AB47" s="206" t="s">
        <v>138</v>
      </c>
      <c r="AC47" s="201" t="s">
        <v>1338</v>
      </c>
      <c r="AD47" s="207">
        <v>60116.983060975603</v>
      </c>
      <c r="AE47" s="204">
        <v>0.82</v>
      </c>
      <c r="AF47" s="202" t="s">
        <v>1288</v>
      </c>
      <c r="AG47" s="201" t="s">
        <v>133</v>
      </c>
      <c r="AH47" s="201" t="s">
        <v>639</v>
      </c>
      <c r="AI47" s="201" t="s">
        <v>1774</v>
      </c>
      <c r="AJ47" s="201" t="s">
        <v>1285</v>
      </c>
      <c r="AK47" s="201" t="s">
        <v>1305</v>
      </c>
      <c r="AL47" s="201" t="s">
        <v>1630</v>
      </c>
      <c r="AM47" s="201" t="s">
        <v>1306</v>
      </c>
      <c r="AN47" s="202" t="s">
        <v>1288</v>
      </c>
      <c r="AO47" s="202" t="s">
        <v>1288</v>
      </c>
      <c r="AP47" s="204">
        <v>0</v>
      </c>
      <c r="AQ47" s="203">
        <v>1715534.29</v>
      </c>
      <c r="AR47" s="208">
        <v>118.11</v>
      </c>
      <c r="AS47" s="209">
        <v>1</v>
      </c>
      <c r="AT47" s="203">
        <v>2026.2180000000001</v>
      </c>
      <c r="AU47" s="203">
        <v>2026.2180000000001</v>
      </c>
      <c r="AX47" s="206" t="s">
        <v>133</v>
      </c>
      <c r="AY47" s="201" t="s">
        <v>36</v>
      </c>
      <c r="AZ47" s="204">
        <v>3.3864866907723203E-2</v>
      </c>
      <c r="BA47" s="204">
        <v>9.1491765419939497E-4</v>
      </c>
    </row>
    <row r="48" spans="1:53" s="201" customFormat="1">
      <c r="A48" s="201">
        <v>418</v>
      </c>
      <c r="B48" s="201">
        <v>418</v>
      </c>
      <c r="C48" s="201" t="s">
        <v>938</v>
      </c>
      <c r="D48" s="201" t="s">
        <v>126</v>
      </c>
      <c r="E48" s="201" t="s">
        <v>1775</v>
      </c>
      <c r="F48" s="201" t="s">
        <v>1776</v>
      </c>
      <c r="G48" s="201" t="s">
        <v>1623</v>
      </c>
      <c r="I48" s="201" t="s">
        <v>30</v>
      </c>
      <c r="J48" s="201" t="s">
        <v>30</v>
      </c>
      <c r="K48" s="201" t="s">
        <v>1338</v>
      </c>
      <c r="L48" s="201" t="s">
        <v>133</v>
      </c>
      <c r="M48" s="201" t="s">
        <v>1285</v>
      </c>
      <c r="N48" s="201" t="s">
        <v>1776</v>
      </c>
      <c r="O48" s="202" t="s">
        <v>1777</v>
      </c>
      <c r="P48" s="201" t="s">
        <v>163</v>
      </c>
      <c r="Q48" s="201" t="s">
        <v>156</v>
      </c>
      <c r="R48" s="201" t="s">
        <v>1625</v>
      </c>
      <c r="S48" s="201" t="s">
        <v>34</v>
      </c>
      <c r="T48" s="203">
        <v>8.74</v>
      </c>
      <c r="U48" s="201" t="s">
        <v>1626</v>
      </c>
      <c r="V48" s="204">
        <v>6.7000000000000004E-2</v>
      </c>
      <c r="W48" s="201" t="s">
        <v>130</v>
      </c>
      <c r="X48" s="201" t="s">
        <v>1588</v>
      </c>
      <c r="Y48" s="205">
        <v>0</v>
      </c>
      <c r="Z48" s="204">
        <v>3.04E-2</v>
      </c>
      <c r="AA48" s="201" t="s">
        <v>68</v>
      </c>
      <c r="AB48" s="206" t="s">
        <v>1295</v>
      </c>
      <c r="AC48" s="201" t="s">
        <v>639</v>
      </c>
      <c r="AD48" s="207">
        <v>64796</v>
      </c>
      <c r="AE48" s="204">
        <v>0.956764148958552</v>
      </c>
      <c r="AF48" s="202" t="s">
        <v>1288</v>
      </c>
      <c r="AG48" s="201" t="s">
        <v>1285</v>
      </c>
      <c r="AH48" s="201" t="s">
        <v>639</v>
      </c>
      <c r="AI48" s="201" t="s">
        <v>1778</v>
      </c>
      <c r="AJ48" s="201" t="s">
        <v>1285</v>
      </c>
      <c r="AK48" s="201" t="s">
        <v>1305</v>
      </c>
      <c r="AL48" s="201" t="s">
        <v>1630</v>
      </c>
      <c r="AM48" s="201" t="s">
        <v>1306</v>
      </c>
      <c r="AN48" s="202" t="s">
        <v>1288</v>
      </c>
      <c r="AO48" s="202" t="s">
        <v>1288</v>
      </c>
      <c r="AP48" s="204">
        <v>0</v>
      </c>
      <c r="AQ48" s="203">
        <v>4024091</v>
      </c>
      <c r="AR48" s="208">
        <v>162.02000000000001</v>
      </c>
      <c r="AS48" s="209">
        <v>1</v>
      </c>
      <c r="AT48" s="203">
        <v>6519.8320000000003</v>
      </c>
      <c r="AU48" s="203">
        <v>6519.8320000000003</v>
      </c>
      <c r="AX48" s="206" t="s">
        <v>133</v>
      </c>
      <c r="AY48" s="201" t="s">
        <v>36</v>
      </c>
      <c r="AZ48" s="204">
        <v>0.108968186074665</v>
      </c>
      <c r="BA48" s="204">
        <v>2.9439630593398E-3</v>
      </c>
    </row>
    <row r="49" spans="1:53">
      <c r="A49" s="3">
        <v>418</v>
      </c>
      <c r="B49" s="3">
        <v>418</v>
      </c>
      <c r="C49" s="3" t="s">
        <v>1779</v>
      </c>
      <c r="D49" s="3" t="s">
        <v>126</v>
      </c>
      <c r="E49" s="3" t="s">
        <v>1780</v>
      </c>
      <c r="F49" s="3" t="s">
        <v>1781</v>
      </c>
      <c r="G49" s="3" t="s">
        <v>1623</v>
      </c>
      <c r="I49" s="3" t="s">
        <v>30</v>
      </c>
      <c r="J49" s="3" t="s">
        <v>30</v>
      </c>
      <c r="K49" s="3" t="s">
        <v>143</v>
      </c>
      <c r="L49" s="3" t="s">
        <v>133</v>
      </c>
      <c r="M49" s="3" t="s">
        <v>1285</v>
      </c>
      <c r="N49" s="3" t="s">
        <v>1782</v>
      </c>
      <c r="O49" s="182" t="s">
        <v>1783</v>
      </c>
      <c r="P49" s="3" t="s">
        <v>144</v>
      </c>
      <c r="Q49" s="3" t="s">
        <v>135</v>
      </c>
      <c r="R49" s="3" t="s">
        <v>1625</v>
      </c>
      <c r="S49" s="3" t="s">
        <v>34</v>
      </c>
      <c r="T49" s="156">
        <v>4.1100000000000003</v>
      </c>
      <c r="U49" s="3" t="s">
        <v>1626</v>
      </c>
      <c r="V49" s="168">
        <v>4.4999999999999998E-2</v>
      </c>
      <c r="W49" s="3" t="s">
        <v>130</v>
      </c>
      <c r="X49" s="3" t="s">
        <v>1588</v>
      </c>
      <c r="Y49" s="189">
        <v>0</v>
      </c>
      <c r="Z49" s="168">
        <v>4.3099999999999999E-2</v>
      </c>
      <c r="AA49" s="3" t="s">
        <v>332</v>
      </c>
      <c r="AB49" s="5" t="s">
        <v>138</v>
      </c>
      <c r="AC49" s="3" t="s">
        <v>1338</v>
      </c>
      <c r="AD49" s="192">
        <v>51249.677223684201</v>
      </c>
      <c r="AE49" s="168">
        <v>0.76</v>
      </c>
      <c r="AF49" s="182" t="s">
        <v>1288</v>
      </c>
      <c r="AG49" s="3" t="s">
        <v>1285</v>
      </c>
      <c r="AH49" s="3" t="s">
        <v>639</v>
      </c>
      <c r="AI49" s="3" t="s">
        <v>1784</v>
      </c>
      <c r="AJ49" s="3" t="s">
        <v>1285</v>
      </c>
      <c r="AK49" s="3" t="s">
        <v>1305</v>
      </c>
      <c r="AL49" s="3" t="s">
        <v>1630</v>
      </c>
      <c r="AM49" s="3" t="s">
        <v>1306</v>
      </c>
      <c r="AN49" s="182" t="s">
        <v>1288</v>
      </c>
      <c r="AO49" s="182" t="s">
        <v>1288</v>
      </c>
      <c r="AP49" s="168">
        <v>0</v>
      </c>
      <c r="AQ49" s="156">
        <v>2971629.16</v>
      </c>
      <c r="AR49" s="176">
        <v>109.36</v>
      </c>
      <c r="AS49" s="166">
        <v>1</v>
      </c>
      <c r="AT49" s="156">
        <v>3249.7739999999999</v>
      </c>
      <c r="AU49" s="156">
        <v>3249.7739999999999</v>
      </c>
      <c r="AW49" s="44"/>
      <c r="AX49" s="5" t="s">
        <v>133</v>
      </c>
      <c r="AY49" s="3" t="s">
        <v>36</v>
      </c>
      <c r="AZ49" s="168">
        <v>5.4314578471963103E-2</v>
      </c>
      <c r="BA49" s="168">
        <v>1.4674018019856501E-3</v>
      </c>
    </row>
    <row r="50" spans="1:53">
      <c r="A50" s="3">
        <v>418</v>
      </c>
      <c r="B50" s="3">
        <v>418</v>
      </c>
      <c r="C50" s="3" t="s">
        <v>1785</v>
      </c>
      <c r="D50" s="3" t="s">
        <v>126</v>
      </c>
      <c r="E50" s="3" t="s">
        <v>1786</v>
      </c>
      <c r="F50" s="3" t="s">
        <v>1787</v>
      </c>
      <c r="G50" s="3" t="s">
        <v>1623</v>
      </c>
      <c r="I50" s="3" t="s">
        <v>30</v>
      </c>
      <c r="J50" s="3" t="s">
        <v>30</v>
      </c>
      <c r="K50" s="3" t="s">
        <v>143</v>
      </c>
      <c r="L50" s="3" t="s">
        <v>133</v>
      </c>
      <c r="M50" s="3" t="s">
        <v>1285</v>
      </c>
      <c r="N50" s="3" t="s">
        <v>1788</v>
      </c>
      <c r="O50" s="182" t="s">
        <v>1783</v>
      </c>
      <c r="P50" s="3" t="s">
        <v>144</v>
      </c>
      <c r="Q50" s="3" t="s">
        <v>135</v>
      </c>
      <c r="R50" s="3" t="s">
        <v>1625</v>
      </c>
      <c r="S50" s="3" t="s">
        <v>34</v>
      </c>
      <c r="T50" s="156">
        <v>4.22</v>
      </c>
      <c r="U50" s="3" t="s">
        <v>1626</v>
      </c>
      <c r="V50" s="168">
        <v>4.5499999999999999E-2</v>
      </c>
      <c r="W50" s="3" t="s">
        <v>130</v>
      </c>
      <c r="X50" s="3" t="s">
        <v>1588</v>
      </c>
      <c r="Y50" s="189">
        <v>0</v>
      </c>
      <c r="Z50" s="168">
        <v>4.3099999999999999E-2</v>
      </c>
      <c r="AA50" s="3" t="s">
        <v>446</v>
      </c>
      <c r="AB50" s="5" t="s">
        <v>138</v>
      </c>
      <c r="AC50" s="3" t="s">
        <v>1338</v>
      </c>
      <c r="AD50" s="192">
        <v>104760.857253165</v>
      </c>
      <c r="AE50" s="168">
        <v>0.79</v>
      </c>
      <c r="AF50" s="182" t="s">
        <v>1288</v>
      </c>
      <c r="AG50" s="3" t="s">
        <v>1285</v>
      </c>
      <c r="AH50" s="3" t="s">
        <v>639</v>
      </c>
      <c r="AI50" s="3" t="s">
        <v>1784</v>
      </c>
      <c r="AJ50" s="3" t="s">
        <v>1285</v>
      </c>
      <c r="AK50" s="3" t="s">
        <v>1305</v>
      </c>
      <c r="AL50" s="3" t="s">
        <v>1630</v>
      </c>
      <c r="AM50" s="3" t="s">
        <v>1306</v>
      </c>
      <c r="AN50" s="182" t="s">
        <v>1288</v>
      </c>
      <c r="AO50" s="182" t="s">
        <v>1288</v>
      </c>
      <c r="AP50" s="168">
        <v>0</v>
      </c>
      <c r="AQ50" s="156">
        <v>6381021.4800000004</v>
      </c>
      <c r="AR50" s="176">
        <v>109.62</v>
      </c>
      <c r="AS50" s="166">
        <v>1</v>
      </c>
      <c r="AT50" s="156">
        <v>6994.8760000000002</v>
      </c>
      <c r="AU50" s="156">
        <v>6994.8760000000002</v>
      </c>
      <c r="AW50" s="44"/>
      <c r="AX50" s="5" t="s">
        <v>133</v>
      </c>
      <c r="AY50" s="3" t="s">
        <v>36</v>
      </c>
      <c r="AZ50" s="168">
        <v>0.11690775069861301</v>
      </c>
      <c r="BA50" s="168">
        <v>3.1584640600642302E-3</v>
      </c>
    </row>
    <row r="51" spans="1:53" s="44" customFormat="1">
      <c r="A51" s="44">
        <v>418</v>
      </c>
      <c r="B51" s="44">
        <v>418</v>
      </c>
      <c r="C51" s="44" t="s">
        <v>1789</v>
      </c>
      <c r="D51" s="44" t="s">
        <v>126</v>
      </c>
      <c r="E51" s="44" t="s">
        <v>1790</v>
      </c>
      <c r="F51" s="44" t="s">
        <v>1791</v>
      </c>
      <c r="G51" s="44" t="s">
        <v>1792</v>
      </c>
      <c r="I51" s="44" t="s">
        <v>30</v>
      </c>
      <c r="J51" s="44" t="s">
        <v>30</v>
      </c>
      <c r="K51" s="44" t="s">
        <v>1793</v>
      </c>
      <c r="L51" s="44" t="s">
        <v>133</v>
      </c>
      <c r="M51" s="44" t="s">
        <v>133</v>
      </c>
      <c r="O51" s="182" t="s">
        <v>1794</v>
      </c>
      <c r="P51" s="44" t="s">
        <v>392</v>
      </c>
      <c r="Q51" s="44" t="s">
        <v>392</v>
      </c>
      <c r="R51" s="44" t="s">
        <v>1625</v>
      </c>
      <c r="S51" s="44" t="s">
        <v>34</v>
      </c>
      <c r="T51" s="156">
        <v>2.2599999999999998</v>
      </c>
      <c r="U51" s="44" t="s">
        <v>639</v>
      </c>
      <c r="V51" s="168">
        <v>5.4119E-2</v>
      </c>
      <c r="W51" s="44" t="s">
        <v>1759</v>
      </c>
      <c r="X51" s="44" t="s">
        <v>1387</v>
      </c>
      <c r="Y51" s="189">
        <v>5.4119E-2</v>
      </c>
      <c r="Z51" s="168">
        <v>4.7399999999999998E-2</v>
      </c>
      <c r="AA51" s="44" t="s">
        <v>1795</v>
      </c>
      <c r="AB51" s="45" t="s">
        <v>138</v>
      </c>
      <c r="AC51" s="44" t="s">
        <v>1796</v>
      </c>
      <c r="AE51" s="168">
        <v>0</v>
      </c>
      <c r="AG51" s="44" t="s">
        <v>133</v>
      </c>
      <c r="AH51" s="44" t="s">
        <v>639</v>
      </c>
      <c r="AI51" s="44" t="s">
        <v>1797</v>
      </c>
      <c r="AJ51" s="44" t="s">
        <v>133</v>
      </c>
      <c r="AK51" s="44" t="s">
        <v>1305</v>
      </c>
      <c r="AL51" s="44" t="s">
        <v>1798</v>
      </c>
      <c r="AM51" s="44" t="s">
        <v>1306</v>
      </c>
      <c r="AN51" s="182" t="s">
        <v>1288</v>
      </c>
      <c r="AO51" s="182" t="s">
        <v>1288</v>
      </c>
      <c r="AP51" s="168">
        <v>0</v>
      </c>
      <c r="AQ51" s="156">
        <v>31194653.170000002</v>
      </c>
      <c r="AR51" s="176">
        <v>102.05</v>
      </c>
      <c r="AS51" s="166">
        <v>1</v>
      </c>
      <c r="AT51" s="156">
        <v>31834.03</v>
      </c>
      <c r="AU51" s="156">
        <v>31834.03</v>
      </c>
      <c r="AX51" s="45" t="s">
        <v>133</v>
      </c>
      <c r="AY51" s="44" t="s">
        <v>36</v>
      </c>
      <c r="AZ51" s="168">
        <v>0.53205303649712199</v>
      </c>
      <c r="BA51" s="168">
        <v>1.43743283382164E-2</v>
      </c>
    </row>
    <row r="52" spans="1:53">
      <c r="A52" s="3">
        <v>418</v>
      </c>
      <c r="B52" s="3">
        <v>418</v>
      </c>
      <c r="C52" s="3" t="s">
        <v>507</v>
      </c>
      <c r="D52" s="3" t="s">
        <v>126</v>
      </c>
      <c r="E52" s="3" t="s">
        <v>1799</v>
      </c>
      <c r="F52" s="3" t="s">
        <v>1800</v>
      </c>
      <c r="G52" s="3" t="s">
        <v>1623</v>
      </c>
      <c r="H52" s="3" t="s">
        <v>1801</v>
      </c>
      <c r="I52" s="3" t="s">
        <v>103</v>
      </c>
      <c r="J52" s="3" t="s">
        <v>104</v>
      </c>
      <c r="K52" s="3" t="s">
        <v>340</v>
      </c>
      <c r="L52" s="3" t="s">
        <v>133</v>
      </c>
      <c r="M52" s="3" t="s">
        <v>1285</v>
      </c>
      <c r="N52" s="3" t="s">
        <v>1802</v>
      </c>
      <c r="O52" s="182" t="s">
        <v>1803</v>
      </c>
      <c r="P52" s="3" t="s">
        <v>312</v>
      </c>
      <c r="Q52" s="3" t="s">
        <v>135</v>
      </c>
      <c r="R52" s="3" t="s">
        <v>1625</v>
      </c>
      <c r="S52" s="3" t="s">
        <v>108</v>
      </c>
      <c r="T52" s="156">
        <v>1.61</v>
      </c>
      <c r="U52" s="3" t="s">
        <v>1804</v>
      </c>
      <c r="V52" s="168">
        <v>0.111637</v>
      </c>
      <c r="W52" s="3" t="s">
        <v>1759</v>
      </c>
      <c r="X52" s="3" t="s">
        <v>1805</v>
      </c>
      <c r="Y52" s="189">
        <v>3.7499999999999999E-2</v>
      </c>
      <c r="Z52" s="168">
        <v>7.7799999999999994E-2</v>
      </c>
      <c r="AA52" s="3" t="s">
        <v>268</v>
      </c>
      <c r="AB52" s="5" t="s">
        <v>138</v>
      </c>
      <c r="AC52" s="3" t="s">
        <v>1338</v>
      </c>
      <c r="AD52" s="156">
        <v>2800000</v>
      </c>
      <c r="AE52" s="168">
        <v>0.6</v>
      </c>
      <c r="AF52" s="3" t="s">
        <v>1288</v>
      </c>
      <c r="AG52" s="3" t="s">
        <v>1285</v>
      </c>
      <c r="AH52" s="3" t="s">
        <v>639</v>
      </c>
      <c r="AI52" s="3" t="s">
        <v>1806</v>
      </c>
      <c r="AJ52" s="3" t="s">
        <v>133</v>
      </c>
      <c r="AK52" s="3" t="s">
        <v>1305</v>
      </c>
      <c r="AL52" s="3" t="s">
        <v>1630</v>
      </c>
      <c r="AM52" s="3" t="s">
        <v>1306</v>
      </c>
      <c r="AN52" s="182" t="s">
        <v>1288</v>
      </c>
      <c r="AO52" s="182" t="s">
        <v>1288</v>
      </c>
      <c r="AP52" s="168">
        <v>1.4999999999999999E-2</v>
      </c>
      <c r="AQ52" s="156">
        <v>980000</v>
      </c>
      <c r="AR52" s="176">
        <v>99.86</v>
      </c>
      <c r="AS52" s="166">
        <v>3.19</v>
      </c>
      <c r="AT52" s="156">
        <v>3121.8229999999999</v>
      </c>
      <c r="AU52" s="156">
        <v>978.62800000000004</v>
      </c>
      <c r="AW52" s="44"/>
      <c r="AX52" s="5" t="s">
        <v>133</v>
      </c>
      <c r="AY52" s="3" t="s">
        <v>36</v>
      </c>
      <c r="AZ52" s="168">
        <v>5.21761008562249E-2</v>
      </c>
      <c r="BA52" s="168">
        <v>1.4096271493026699E-3</v>
      </c>
    </row>
    <row r="53" spans="1:53">
      <c r="A53" s="3">
        <v>418</v>
      </c>
      <c r="B53" s="3">
        <v>418</v>
      </c>
      <c r="C53" s="3" t="s">
        <v>1770</v>
      </c>
      <c r="D53" s="3" t="s">
        <v>126</v>
      </c>
      <c r="E53" s="3" t="s">
        <v>1807</v>
      </c>
      <c r="F53" s="3" t="s">
        <v>1808</v>
      </c>
      <c r="G53" s="3" t="s">
        <v>1623</v>
      </c>
      <c r="I53" s="3" t="s">
        <v>30</v>
      </c>
      <c r="J53" s="3" t="s">
        <v>30</v>
      </c>
      <c r="K53" s="3" t="s">
        <v>1338</v>
      </c>
      <c r="L53" s="3" t="s">
        <v>133</v>
      </c>
      <c r="M53" s="3" t="s">
        <v>1285</v>
      </c>
      <c r="N53" s="3" t="s">
        <v>1809</v>
      </c>
      <c r="O53" s="182" t="s">
        <v>1810</v>
      </c>
      <c r="P53" s="3" t="s">
        <v>264</v>
      </c>
      <c r="Q53" s="3" t="s">
        <v>156</v>
      </c>
      <c r="R53" s="3" t="s">
        <v>1625</v>
      </c>
      <c r="S53" s="3" t="s">
        <v>34</v>
      </c>
      <c r="T53" s="156">
        <v>1.45</v>
      </c>
      <c r="U53" s="3" t="s">
        <v>1626</v>
      </c>
      <c r="V53" s="168">
        <v>6.2056E-2</v>
      </c>
      <c r="W53" s="3" t="s">
        <v>130</v>
      </c>
      <c r="X53" s="3" t="s">
        <v>1588</v>
      </c>
      <c r="Y53" s="189">
        <v>0</v>
      </c>
      <c r="Z53" s="168">
        <v>2.7890000000000002E-2</v>
      </c>
      <c r="AA53" s="3" t="s">
        <v>313</v>
      </c>
      <c r="AB53" s="5" t="s">
        <v>138</v>
      </c>
      <c r="AC53" s="3" t="s">
        <v>1338</v>
      </c>
      <c r="AD53" s="156">
        <v>22227.795548780501</v>
      </c>
      <c r="AE53" s="168">
        <v>0.82</v>
      </c>
      <c r="AF53" s="3" t="s">
        <v>1288</v>
      </c>
      <c r="AG53" s="3" t="s">
        <v>133</v>
      </c>
      <c r="AH53" s="3" t="s">
        <v>639</v>
      </c>
      <c r="AI53" s="3" t="s">
        <v>1774</v>
      </c>
      <c r="AJ53" s="3" t="s">
        <v>1285</v>
      </c>
      <c r="AK53" s="3" t="s">
        <v>1305</v>
      </c>
      <c r="AL53" s="3" t="s">
        <v>1630</v>
      </c>
      <c r="AM53" s="3" t="s">
        <v>1306</v>
      </c>
      <c r="AN53" s="182" t="s">
        <v>1288</v>
      </c>
      <c r="AO53" s="182" t="s">
        <v>1288</v>
      </c>
      <c r="AP53" s="168">
        <v>0</v>
      </c>
      <c r="AQ53" s="156">
        <v>769042.21</v>
      </c>
      <c r="AR53" s="176">
        <v>143.77000000000001</v>
      </c>
      <c r="AS53" s="166">
        <v>1</v>
      </c>
      <c r="AT53" s="156">
        <v>1105.652</v>
      </c>
      <c r="AU53" s="156">
        <v>1105.652</v>
      </c>
      <c r="AW53" s="44"/>
      <c r="AX53" s="5" t="s">
        <v>133</v>
      </c>
      <c r="AY53" s="3" t="s">
        <v>36</v>
      </c>
      <c r="AZ53" s="168">
        <v>1.8479139779693E-2</v>
      </c>
      <c r="BA53" s="168">
        <v>4.9924576006538503E-4</v>
      </c>
    </row>
    <row r="54" spans="1:53">
      <c r="A54" s="3">
        <v>418</v>
      </c>
      <c r="B54" s="3">
        <v>418</v>
      </c>
      <c r="C54" s="3" t="s">
        <v>507</v>
      </c>
      <c r="D54" s="3" t="s">
        <v>126</v>
      </c>
      <c r="E54" s="3" t="s">
        <v>1811</v>
      </c>
      <c r="F54" s="3" t="s">
        <v>1812</v>
      </c>
      <c r="G54" s="3" t="s">
        <v>1623</v>
      </c>
      <c r="H54" s="3" t="s">
        <v>1801</v>
      </c>
      <c r="I54" s="3" t="s">
        <v>103</v>
      </c>
      <c r="J54" s="3" t="s">
        <v>104</v>
      </c>
      <c r="K54" s="3" t="s">
        <v>340</v>
      </c>
      <c r="L54" s="3" t="s">
        <v>133</v>
      </c>
      <c r="M54" s="3" t="s">
        <v>1285</v>
      </c>
      <c r="N54" s="3" t="s">
        <v>1813</v>
      </c>
      <c r="O54" s="182" t="s">
        <v>1814</v>
      </c>
      <c r="P54" s="3" t="s">
        <v>312</v>
      </c>
      <c r="Q54" s="3" t="s">
        <v>135</v>
      </c>
      <c r="R54" s="3" t="s">
        <v>1625</v>
      </c>
      <c r="S54" s="3" t="s">
        <v>108</v>
      </c>
      <c r="T54" s="156">
        <v>1.6</v>
      </c>
      <c r="U54" s="3" t="s">
        <v>1804</v>
      </c>
      <c r="V54" s="168">
        <v>7.5907000000000002E-2</v>
      </c>
      <c r="W54" s="3" t="s">
        <v>1759</v>
      </c>
      <c r="X54" s="3" t="s">
        <v>1805</v>
      </c>
      <c r="Y54" s="189">
        <v>3.8644999999999999E-2</v>
      </c>
      <c r="Z54" s="168">
        <v>8.7999999999999995E-2</v>
      </c>
      <c r="AA54" s="3" t="s">
        <v>1815</v>
      </c>
      <c r="AB54" s="5" t="s">
        <v>138</v>
      </c>
      <c r="AC54" s="3" t="s">
        <v>1338</v>
      </c>
      <c r="AD54" s="156">
        <v>2800000</v>
      </c>
      <c r="AE54" s="168">
        <v>0.6</v>
      </c>
      <c r="AF54" s="3" t="s">
        <v>1288</v>
      </c>
      <c r="AG54" s="3" t="s">
        <v>1285</v>
      </c>
      <c r="AH54" s="3" t="s">
        <v>639</v>
      </c>
      <c r="AI54" s="3" t="s">
        <v>1806</v>
      </c>
      <c r="AJ54" s="3" t="s">
        <v>133</v>
      </c>
      <c r="AK54" s="3" t="s">
        <v>1305</v>
      </c>
      <c r="AL54" s="3" t="s">
        <v>1630</v>
      </c>
      <c r="AM54" s="3" t="s">
        <v>1306</v>
      </c>
      <c r="AN54" s="182" t="s">
        <v>1288</v>
      </c>
      <c r="AO54" s="182" t="s">
        <v>1288</v>
      </c>
      <c r="AP54" s="168">
        <v>1.4999999999999999E-2</v>
      </c>
      <c r="AQ54" s="156">
        <v>400000</v>
      </c>
      <c r="AR54" s="176">
        <v>98.55</v>
      </c>
      <c r="AS54" s="166">
        <v>3.19</v>
      </c>
      <c r="AT54" s="156">
        <v>1257.498</v>
      </c>
      <c r="AU54" s="156">
        <v>394.2</v>
      </c>
      <c r="AW54" s="44"/>
      <c r="AX54" s="5" t="s">
        <v>133</v>
      </c>
      <c r="AY54" s="3" t="s">
        <v>36</v>
      </c>
      <c r="AZ54" s="168">
        <v>2.1016994156639601E-2</v>
      </c>
      <c r="BA54" s="168">
        <v>5.6781026320022905E-4</v>
      </c>
    </row>
    <row r="55" spans="1:53">
      <c r="AW55" s="44"/>
    </row>
    <row r="56" spans="1:53">
      <c r="AW56" s="4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44" xr:uid="{90F2261A-02D1-41C3-9486-B1AD457CA44D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6" width="11.625" style="3" customWidth="1"/>
    <col min="17" max="17" width="13.375" style="3" customWidth="1"/>
    <col min="18" max="25" width="11.625" style="3" customWidth="1"/>
    <col min="26" max="26" width="8.625" style="3" bestFit="1" customWidth="1"/>
    <col min="27" max="27" width="11" style="3" bestFit="1" customWidth="1"/>
    <col min="28" max="30" width="11.625" style="3" customWidth="1"/>
    <col min="31" max="31" width="9" style="3" hidden="1" customWidth="1"/>
    <col min="32" max="16384" width="9" style="3" hidden="1"/>
  </cols>
  <sheetData>
    <row r="1" spans="1:30" ht="51">
      <c r="A1" s="22" t="s">
        <v>0</v>
      </c>
      <c r="B1" s="22" t="s">
        <v>1</v>
      </c>
      <c r="C1" s="22" t="s">
        <v>2</v>
      </c>
      <c r="D1" s="22" t="s">
        <v>113</v>
      </c>
      <c r="E1" s="22" t="s">
        <v>114</v>
      </c>
      <c r="F1" s="22" t="s">
        <v>3</v>
      </c>
      <c r="G1" s="22" t="s">
        <v>4</v>
      </c>
      <c r="H1" s="22" t="s">
        <v>115</v>
      </c>
      <c r="I1" s="22" t="s">
        <v>5</v>
      </c>
      <c r="J1" s="22" t="s">
        <v>6</v>
      </c>
      <c r="K1" s="22" t="s">
        <v>7</v>
      </c>
      <c r="L1" s="22" t="s">
        <v>117</v>
      </c>
      <c r="M1" s="22" t="s">
        <v>1247</v>
      </c>
      <c r="N1" s="22" t="s">
        <v>1268</v>
      </c>
      <c r="O1" s="22" t="s">
        <v>9</v>
      </c>
      <c r="P1" s="22" t="s">
        <v>10</v>
      </c>
      <c r="Q1" s="22" t="s">
        <v>118</v>
      </c>
      <c r="R1" s="22" t="s">
        <v>11</v>
      </c>
      <c r="S1" s="22" t="s">
        <v>12</v>
      </c>
      <c r="T1" s="22" t="s">
        <v>14</v>
      </c>
      <c r="U1" s="22" t="s">
        <v>15</v>
      </c>
      <c r="V1" s="22" t="s">
        <v>1274</v>
      </c>
      <c r="W1" s="22" t="s">
        <v>1275</v>
      </c>
      <c r="X1" s="22" t="s">
        <v>1277</v>
      </c>
      <c r="Y1" s="22" t="s">
        <v>17</v>
      </c>
      <c r="Z1" s="22" t="s">
        <v>18</v>
      </c>
      <c r="AA1" s="22" t="s">
        <v>19</v>
      </c>
      <c r="AB1" s="22" t="s">
        <v>20</v>
      </c>
      <c r="AC1" s="22" t="s">
        <v>24</v>
      </c>
      <c r="AD1" s="22" t="s">
        <v>25</v>
      </c>
    </row>
    <row r="2" spans="1:30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4"/>
      <c r="N2" s="23"/>
      <c r="O2" s="23"/>
      <c r="P2" s="23"/>
      <c r="Q2" s="23"/>
      <c r="R2" s="21"/>
      <c r="S2" s="23"/>
      <c r="T2" s="23"/>
      <c r="U2" s="23"/>
      <c r="V2" s="23"/>
      <c r="W2" s="23"/>
      <c r="Y2" s="23"/>
      <c r="Z2" s="23"/>
      <c r="AA2" s="23"/>
      <c r="AB2" s="23"/>
      <c r="AC2" s="23"/>
      <c r="AD2" s="23"/>
    </row>
    <row r="3" spans="1:30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4"/>
      <c r="N3" s="23"/>
      <c r="O3" s="23"/>
      <c r="P3" s="23"/>
      <c r="Q3" s="23"/>
      <c r="R3" s="21"/>
      <c r="S3" s="23"/>
      <c r="T3" s="23"/>
      <c r="U3" s="23"/>
      <c r="V3" s="23"/>
      <c r="W3" s="23"/>
      <c r="Y3" s="23"/>
      <c r="Z3" s="23"/>
      <c r="AA3" s="23"/>
      <c r="AB3" s="23"/>
      <c r="AC3" s="23"/>
      <c r="AD3" s="23"/>
    </row>
    <row r="4" spans="1:30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4"/>
      <c r="N4" s="23"/>
      <c r="O4" s="23"/>
      <c r="P4" s="23"/>
      <c r="Q4" s="23"/>
      <c r="R4" s="21"/>
      <c r="S4" s="23"/>
      <c r="T4" s="23"/>
      <c r="U4" s="23"/>
      <c r="V4" s="23"/>
      <c r="W4" s="23"/>
      <c r="Y4" s="23"/>
      <c r="Z4" s="23"/>
      <c r="AA4" s="23"/>
      <c r="AB4" s="23"/>
      <c r="AC4" s="23"/>
      <c r="AD4" s="23"/>
    </row>
    <row r="5" spans="1:30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4"/>
      <c r="N5" s="23"/>
      <c r="O5" s="23"/>
      <c r="P5" s="23"/>
      <c r="Q5" s="23"/>
      <c r="R5" s="21"/>
      <c r="S5" s="23"/>
      <c r="T5" s="23"/>
      <c r="U5" s="23"/>
      <c r="V5" s="23"/>
      <c r="W5" s="23"/>
      <c r="Y5" s="23"/>
      <c r="Z5" s="23"/>
      <c r="AA5" s="23"/>
      <c r="AB5" s="23"/>
      <c r="AC5" s="23"/>
      <c r="AD5" s="23"/>
    </row>
    <row r="6" spans="1:30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4"/>
      <c r="N6" s="23"/>
      <c r="O6" s="23"/>
      <c r="P6" s="23"/>
      <c r="Q6" s="23"/>
      <c r="R6" s="21"/>
      <c r="S6" s="23"/>
      <c r="T6" s="23"/>
      <c r="U6" s="23"/>
      <c r="V6" s="23"/>
      <c r="W6" s="23"/>
      <c r="Y6" s="23"/>
      <c r="Z6" s="23"/>
      <c r="AA6" s="23"/>
      <c r="AB6" s="23"/>
      <c r="AC6" s="23"/>
      <c r="AD6" s="23"/>
    </row>
    <row r="7" spans="1:30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4"/>
      <c r="N7" s="23"/>
      <c r="O7" s="23"/>
      <c r="P7" s="23"/>
      <c r="Q7" s="23"/>
      <c r="R7" s="21"/>
      <c r="S7" s="23"/>
      <c r="T7" s="23"/>
      <c r="U7" s="23"/>
      <c r="V7" s="23"/>
      <c r="W7" s="23"/>
      <c r="Y7" s="23"/>
      <c r="Z7" s="23"/>
      <c r="AA7" s="23"/>
      <c r="AB7" s="23"/>
      <c r="AC7" s="23"/>
      <c r="AD7" s="23"/>
    </row>
    <row r="8" spans="1:30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4"/>
      <c r="N8" s="23"/>
      <c r="O8" s="23"/>
      <c r="P8" s="23"/>
      <c r="Q8" s="23"/>
      <c r="R8" s="21"/>
      <c r="S8" s="23"/>
      <c r="T8" s="23"/>
      <c r="U8" s="23"/>
      <c r="V8" s="23"/>
      <c r="W8" s="23"/>
      <c r="Y8" s="23"/>
      <c r="Z8" s="23"/>
      <c r="AA8" s="23"/>
      <c r="AB8" s="23"/>
      <c r="AC8" s="23"/>
      <c r="AD8" s="23"/>
    </row>
    <row r="9" spans="1:30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4"/>
      <c r="N9" s="23"/>
      <c r="O9" s="23"/>
      <c r="P9" s="23"/>
      <c r="Q9" s="23"/>
      <c r="R9" s="21"/>
      <c r="S9" s="23"/>
      <c r="T9" s="23"/>
      <c r="U9" s="23"/>
      <c r="V9" s="23"/>
      <c r="W9" s="23"/>
      <c r="Y9" s="23"/>
      <c r="Z9" s="23"/>
      <c r="AA9" s="23"/>
      <c r="AB9" s="23"/>
      <c r="AC9" s="23"/>
      <c r="AD9" s="23"/>
    </row>
    <row r="10" spans="1:30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4"/>
      <c r="N10" s="23"/>
      <c r="O10" s="23"/>
      <c r="P10" s="23"/>
      <c r="Q10" s="23"/>
      <c r="R10" s="21"/>
      <c r="S10" s="23"/>
      <c r="T10" s="23"/>
      <c r="U10" s="23"/>
      <c r="V10" s="23"/>
      <c r="W10" s="23"/>
      <c r="Y10" s="23"/>
      <c r="Z10" s="23"/>
      <c r="AA10" s="23"/>
      <c r="AB10" s="23"/>
      <c r="AC10" s="23"/>
      <c r="AD10" s="23"/>
    </row>
    <row r="11" spans="1:30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4"/>
      <c r="N11" s="23"/>
      <c r="O11" s="23"/>
      <c r="P11" s="23"/>
      <c r="Q11" s="23"/>
      <c r="R11" s="21"/>
      <c r="S11" s="23"/>
      <c r="T11" s="23"/>
      <c r="U11" s="23"/>
      <c r="V11" s="23"/>
      <c r="W11" s="23"/>
      <c r="Y11" s="23"/>
      <c r="Z11" s="23"/>
      <c r="AA11" s="23"/>
      <c r="AB11" s="23"/>
      <c r="AC11" s="23"/>
      <c r="AD11" s="23"/>
    </row>
    <row r="12" spans="1:30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4"/>
      <c r="N12" s="23"/>
      <c r="O12" s="23"/>
      <c r="P12" s="23"/>
      <c r="Q12" s="23"/>
      <c r="R12" s="21"/>
      <c r="S12" s="23"/>
      <c r="T12" s="23"/>
      <c r="U12" s="23"/>
      <c r="V12" s="23"/>
      <c r="W12" s="23"/>
      <c r="Y12" s="23"/>
      <c r="Z12" s="23"/>
      <c r="AA12" s="23"/>
      <c r="AB12" s="23"/>
      <c r="AC12" s="23"/>
      <c r="AD12" s="23"/>
    </row>
    <row r="13" spans="1:30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4"/>
      <c r="N13" s="23"/>
      <c r="O13" s="23"/>
      <c r="P13" s="23"/>
      <c r="Q13" s="23"/>
      <c r="R13" s="21"/>
      <c r="S13" s="23"/>
      <c r="T13" s="23"/>
      <c r="U13" s="23"/>
      <c r="V13" s="23"/>
      <c r="W13" s="23"/>
      <c r="Y13" s="23"/>
      <c r="Z13" s="23"/>
      <c r="AA13" s="23"/>
      <c r="AB13" s="23"/>
      <c r="AC13" s="23"/>
      <c r="AD13" s="23"/>
    </row>
    <row r="14" spans="1:30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4"/>
      <c r="N14" s="23"/>
      <c r="O14" s="23"/>
      <c r="P14" s="23"/>
      <c r="Q14" s="23"/>
      <c r="R14" s="21"/>
      <c r="S14" s="23"/>
      <c r="T14" s="23"/>
      <c r="U14" s="23"/>
      <c r="V14" s="23"/>
      <c r="W14" s="23"/>
      <c r="Y14" s="23"/>
      <c r="Z14" s="23"/>
      <c r="AA14" s="23"/>
      <c r="AB14" s="23"/>
      <c r="AC14" s="23"/>
      <c r="AD14" s="23"/>
    </row>
    <row r="15" spans="1:30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4"/>
      <c r="N15" s="23"/>
      <c r="O15" s="23"/>
      <c r="P15" s="23"/>
      <c r="Q15" s="23"/>
      <c r="R15" s="21"/>
      <c r="S15" s="23"/>
      <c r="T15" s="23"/>
      <c r="U15" s="23"/>
      <c r="V15" s="23"/>
      <c r="W15" s="23"/>
      <c r="Y15" s="23"/>
      <c r="Z15" s="23"/>
      <c r="AA15" s="23"/>
      <c r="AB15" s="23"/>
      <c r="AC15" s="23"/>
      <c r="AD15" s="23"/>
    </row>
    <row r="16" spans="1:30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4"/>
      <c r="N16" s="23"/>
      <c r="O16" s="23"/>
      <c r="P16" s="23"/>
      <c r="Q16" s="23"/>
      <c r="R16" s="21"/>
      <c r="S16" s="23"/>
      <c r="T16" s="23"/>
      <c r="U16" s="23"/>
      <c r="V16" s="23"/>
      <c r="W16" s="23"/>
      <c r="Y16" s="23"/>
      <c r="Z16" s="23"/>
      <c r="AA16" s="23"/>
      <c r="AB16" s="23"/>
      <c r="AC16" s="23"/>
      <c r="AD16" s="23"/>
    </row>
    <row r="17" spans="1:30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4"/>
      <c r="N17" s="23"/>
      <c r="O17" s="23"/>
      <c r="P17" s="23"/>
      <c r="Q17" s="23"/>
      <c r="R17" s="21"/>
      <c r="S17" s="23"/>
      <c r="T17" s="23"/>
      <c r="U17" s="23"/>
      <c r="V17" s="23"/>
      <c r="W17" s="23"/>
      <c r="Y17" s="23"/>
      <c r="Z17" s="23"/>
      <c r="AA17" s="23"/>
      <c r="AB17" s="23"/>
      <c r="AC17" s="23"/>
      <c r="AD17" s="23"/>
    </row>
    <row r="18" spans="1:30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4"/>
      <c r="N18" s="23"/>
      <c r="O18" s="23"/>
      <c r="P18" s="23"/>
      <c r="Q18" s="23"/>
      <c r="R18" s="21"/>
      <c r="S18" s="23"/>
      <c r="T18" s="23"/>
      <c r="U18" s="23"/>
      <c r="V18" s="23"/>
      <c r="W18" s="23"/>
      <c r="Y18" s="23"/>
      <c r="Z18" s="23"/>
      <c r="AA18" s="23"/>
      <c r="AB18" s="23"/>
      <c r="AC18" s="23"/>
      <c r="AD18" s="23"/>
    </row>
    <row r="19" spans="1:30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4"/>
      <c r="N19" s="23"/>
      <c r="O19" s="23"/>
      <c r="P19" s="23"/>
      <c r="Q19" s="23"/>
      <c r="R19" s="21"/>
      <c r="S19" s="23"/>
      <c r="T19" s="23"/>
      <c r="U19" s="23"/>
      <c r="V19" s="23"/>
      <c r="W19" s="23"/>
      <c r="Y19" s="23"/>
      <c r="Z19" s="23"/>
      <c r="AA19" s="23"/>
      <c r="AB19" s="23"/>
      <c r="AC19" s="23"/>
      <c r="AD19" s="23"/>
    </row>
    <row r="20" spans="1:30">
      <c r="E20" s="21"/>
      <c r="H20" s="23"/>
      <c r="I20" s="23"/>
      <c r="J20" s="21"/>
      <c r="K20" s="21"/>
      <c r="L20" s="23"/>
      <c r="M20" s="24"/>
      <c r="P20" s="23"/>
      <c r="Q20" s="23"/>
      <c r="V20" s="23"/>
      <c r="W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/>
  <cols>
    <col min="1" max="2" width="11.625" style="3" customWidth="1"/>
    <col min="3" max="3" width="11.625" style="42" customWidth="1"/>
    <col min="4" max="4" width="11.625" style="3" customWidth="1"/>
    <col min="5" max="5" width="11.625" style="5" customWidth="1"/>
    <col min="6" max="22" width="11.625" style="3" customWidth="1"/>
    <col min="23" max="23" width="9" style="3" hidden="1" customWidth="1"/>
    <col min="24" max="16384" width="9" style="3" hidden="1"/>
  </cols>
  <sheetData>
    <row r="1" spans="1:22" ht="51">
      <c r="A1" s="22" t="s">
        <v>0</v>
      </c>
      <c r="B1" s="22" t="s">
        <v>1</v>
      </c>
      <c r="C1" s="22" t="s">
        <v>1816</v>
      </c>
      <c r="D1" s="22" t="s">
        <v>1817</v>
      </c>
      <c r="E1" s="22" t="s">
        <v>1818</v>
      </c>
      <c r="F1" s="22" t="s">
        <v>5</v>
      </c>
      <c r="G1" s="22" t="s">
        <v>1819</v>
      </c>
      <c r="H1" s="22" t="s">
        <v>6</v>
      </c>
      <c r="I1" s="22" t="s">
        <v>7</v>
      </c>
      <c r="J1" s="22" t="s">
        <v>117</v>
      </c>
      <c r="K1" s="22" t="s">
        <v>1820</v>
      </c>
      <c r="L1" s="22" t="s">
        <v>10</v>
      </c>
      <c r="M1" s="22" t="s">
        <v>11</v>
      </c>
      <c r="N1" s="22" t="s">
        <v>12</v>
      </c>
      <c r="O1" s="22" t="s">
        <v>14</v>
      </c>
      <c r="P1" s="22" t="s">
        <v>15</v>
      </c>
      <c r="Q1" s="22" t="s">
        <v>1821</v>
      </c>
      <c r="R1" s="22" t="s">
        <v>18</v>
      </c>
      <c r="S1" s="22" t="s">
        <v>1822</v>
      </c>
      <c r="T1" s="22" t="s">
        <v>20</v>
      </c>
      <c r="U1" s="22" t="s">
        <v>24</v>
      </c>
      <c r="V1" s="22" t="s">
        <v>25</v>
      </c>
    </row>
    <row r="2" spans="1:22">
      <c r="A2" s="23"/>
      <c r="B2" s="23"/>
      <c r="C2" s="24"/>
      <c r="D2" s="42"/>
      <c r="E2" s="31"/>
      <c r="F2" s="23"/>
      <c r="G2" s="23"/>
      <c r="H2" s="31"/>
      <c r="I2" s="31"/>
      <c r="J2" s="23"/>
      <c r="K2" s="24"/>
      <c r="M2" s="21"/>
      <c r="N2" s="23"/>
      <c r="O2" s="24"/>
      <c r="P2" s="23"/>
      <c r="R2" s="23"/>
      <c r="S2" s="24"/>
      <c r="T2" s="23"/>
      <c r="U2" s="23"/>
      <c r="V2" s="23"/>
    </row>
    <row r="3" spans="1:22">
      <c r="A3" s="23"/>
      <c r="B3" s="23"/>
      <c r="C3" s="24"/>
      <c r="E3" s="21"/>
      <c r="F3" s="23"/>
      <c r="G3" s="23"/>
      <c r="H3" s="31"/>
      <c r="I3" s="31"/>
      <c r="J3" s="23"/>
      <c r="K3" s="23"/>
      <c r="M3" s="21"/>
      <c r="N3" s="23"/>
      <c r="O3" s="23"/>
      <c r="P3" s="23"/>
      <c r="R3" s="23"/>
      <c r="T3" s="23"/>
      <c r="U3" s="23"/>
      <c r="V3" s="23"/>
    </row>
    <row r="4" spans="1:22">
      <c r="A4" s="23"/>
      <c r="B4" s="23"/>
      <c r="C4" s="24"/>
      <c r="E4" s="21"/>
      <c r="F4" s="23"/>
      <c r="G4" s="23"/>
      <c r="H4" s="31"/>
      <c r="I4" s="31"/>
      <c r="J4" s="23"/>
      <c r="K4" s="23"/>
      <c r="M4" s="21"/>
      <c r="N4" s="23"/>
      <c r="O4" s="23"/>
      <c r="P4" s="23"/>
      <c r="R4" s="23"/>
      <c r="T4" s="23"/>
      <c r="U4" s="23"/>
      <c r="V4" s="23"/>
    </row>
    <row r="5" spans="1:22">
      <c r="A5" s="23"/>
      <c r="B5" s="23"/>
      <c r="C5" s="24"/>
      <c r="E5" s="21"/>
      <c r="F5" s="23"/>
      <c r="G5" s="23"/>
      <c r="H5" s="31"/>
      <c r="I5" s="31"/>
      <c r="J5" s="23"/>
      <c r="K5" s="23"/>
      <c r="M5" s="21"/>
      <c r="N5" s="23"/>
      <c r="O5" s="23"/>
      <c r="P5" s="23"/>
      <c r="R5" s="23"/>
      <c r="T5" s="23"/>
      <c r="U5" s="23"/>
      <c r="V5" s="23"/>
    </row>
    <row r="6" spans="1:22">
      <c r="A6" s="23"/>
      <c r="B6" s="23"/>
      <c r="C6" s="24"/>
      <c r="E6" s="21"/>
      <c r="F6" s="23"/>
      <c r="G6" s="23"/>
      <c r="H6" s="31"/>
      <c r="I6" s="31"/>
      <c r="J6" s="23"/>
      <c r="K6" s="23"/>
      <c r="M6" s="21"/>
      <c r="N6" s="23"/>
      <c r="O6" s="23"/>
      <c r="P6" s="23"/>
      <c r="R6" s="23"/>
      <c r="T6" s="23"/>
      <c r="U6" s="23"/>
      <c r="V6" s="23"/>
    </row>
    <row r="7" spans="1:22">
      <c r="A7" s="23"/>
      <c r="B7" s="23"/>
      <c r="C7" s="24"/>
      <c r="E7" s="21"/>
      <c r="F7" s="23"/>
      <c r="G7" s="23"/>
      <c r="H7" s="31"/>
      <c r="I7" s="31"/>
      <c r="J7" s="23"/>
      <c r="K7" s="23"/>
      <c r="M7" s="21"/>
      <c r="N7" s="23"/>
      <c r="O7" s="23"/>
      <c r="P7" s="23"/>
      <c r="R7" s="23"/>
      <c r="S7" s="23"/>
      <c r="T7" s="23"/>
      <c r="U7" s="23"/>
      <c r="V7" s="23"/>
    </row>
    <row r="8" spans="1:22">
      <c r="A8" s="23"/>
      <c r="B8" s="23"/>
      <c r="C8" s="24"/>
      <c r="E8" s="21"/>
      <c r="F8" s="23"/>
      <c r="G8" s="23"/>
      <c r="H8" s="31"/>
      <c r="I8" s="31"/>
      <c r="J8" s="23"/>
      <c r="K8" s="23"/>
      <c r="M8" s="21"/>
      <c r="N8" s="23"/>
      <c r="O8" s="23"/>
      <c r="P8" s="23"/>
      <c r="R8" s="23"/>
      <c r="S8" s="23"/>
      <c r="T8" s="23"/>
      <c r="U8" s="23"/>
      <c r="V8" s="23"/>
    </row>
    <row r="9" spans="1:22">
      <c r="A9" s="23"/>
      <c r="B9" s="23"/>
      <c r="C9" s="24"/>
      <c r="E9" s="21"/>
      <c r="F9" s="23"/>
      <c r="G9" s="23"/>
      <c r="H9" s="31"/>
      <c r="I9" s="31"/>
      <c r="J9" s="23"/>
      <c r="K9" s="23"/>
      <c r="M9" s="21"/>
      <c r="N9" s="23"/>
      <c r="O9" s="23"/>
      <c r="P9" s="23"/>
      <c r="R9" s="23"/>
      <c r="S9" s="23"/>
      <c r="T9" s="23"/>
      <c r="U9" s="23"/>
      <c r="V9" s="23"/>
    </row>
    <row r="10" spans="1:22">
      <c r="A10" s="23"/>
      <c r="B10" s="23"/>
      <c r="C10" s="24"/>
      <c r="E10" s="21"/>
      <c r="F10" s="23"/>
      <c r="G10" s="23"/>
      <c r="H10" s="31"/>
      <c r="I10" s="31"/>
      <c r="J10" s="23"/>
      <c r="K10" s="23"/>
      <c r="M10" s="21"/>
      <c r="N10" s="23"/>
      <c r="O10" s="23"/>
      <c r="P10" s="23"/>
      <c r="R10" s="23"/>
      <c r="S10" s="23"/>
      <c r="T10" s="23"/>
      <c r="U10" s="23"/>
      <c r="V10" s="23"/>
    </row>
    <row r="11" spans="1:22">
      <c r="A11" s="23"/>
      <c r="B11" s="23"/>
      <c r="C11" s="24"/>
      <c r="E11" s="21"/>
      <c r="F11" s="23"/>
      <c r="G11" s="23"/>
      <c r="H11" s="31"/>
      <c r="I11" s="31"/>
      <c r="J11" s="23"/>
      <c r="K11" s="23"/>
      <c r="M11" s="21"/>
      <c r="N11" s="23"/>
      <c r="O11" s="23"/>
      <c r="P11" s="23"/>
      <c r="R11" s="23"/>
      <c r="S11" s="23"/>
      <c r="T11" s="23"/>
      <c r="U11" s="23"/>
      <c r="V11" s="23"/>
    </row>
    <row r="12" spans="1:22">
      <c r="A12" s="23"/>
      <c r="B12" s="23"/>
      <c r="C12" s="24"/>
      <c r="E12" s="21"/>
      <c r="F12" s="23"/>
      <c r="G12" s="23"/>
      <c r="H12" s="31"/>
      <c r="I12" s="31"/>
      <c r="J12" s="23"/>
      <c r="K12" s="23"/>
      <c r="M12" s="21"/>
      <c r="N12" s="23"/>
      <c r="O12" s="23"/>
      <c r="P12" s="23"/>
      <c r="R12" s="23"/>
      <c r="S12" s="23"/>
      <c r="T12" s="23"/>
      <c r="U12" s="23"/>
      <c r="V12" s="23"/>
    </row>
    <row r="13" spans="1:22">
      <c r="A13" s="23"/>
      <c r="B13" s="23"/>
      <c r="C13" s="24"/>
      <c r="E13" s="21"/>
      <c r="F13" s="23"/>
      <c r="G13" s="23"/>
      <c r="H13" s="31"/>
      <c r="I13" s="31"/>
      <c r="J13" s="23"/>
      <c r="K13" s="23"/>
      <c r="M13" s="21"/>
      <c r="N13" s="23"/>
      <c r="O13" s="23"/>
      <c r="P13" s="23"/>
      <c r="R13" s="23"/>
      <c r="S13" s="23"/>
      <c r="T13" s="23"/>
      <c r="U13" s="23"/>
      <c r="V13" s="23"/>
    </row>
    <row r="14" spans="1:22">
      <c r="A14" s="23"/>
      <c r="B14" s="23"/>
      <c r="C14" s="24"/>
      <c r="E14" s="21"/>
      <c r="F14" s="23"/>
      <c r="G14" s="23"/>
      <c r="H14" s="31"/>
      <c r="I14" s="31"/>
      <c r="J14" s="23"/>
      <c r="K14" s="23"/>
      <c r="M14" s="21"/>
      <c r="N14" s="23"/>
      <c r="O14" s="23"/>
      <c r="P14" s="23"/>
      <c r="R14" s="23"/>
      <c r="S14" s="23"/>
      <c r="T14" s="23"/>
      <c r="U14" s="23"/>
      <c r="V14" s="23"/>
    </row>
    <row r="15" spans="1:22">
      <c r="A15" s="23"/>
      <c r="B15" s="23"/>
      <c r="C15" s="24"/>
      <c r="E15" s="21"/>
      <c r="F15" s="23"/>
      <c r="G15" s="23"/>
      <c r="H15" s="31"/>
      <c r="I15" s="31"/>
      <c r="J15" s="23"/>
      <c r="K15" s="23"/>
      <c r="M15" s="21"/>
      <c r="N15" s="23"/>
      <c r="O15" s="23"/>
      <c r="P15" s="23"/>
      <c r="R15" s="23"/>
      <c r="S15" s="23"/>
      <c r="T15" s="23"/>
      <c r="U15" s="23"/>
      <c r="V15" s="23"/>
    </row>
    <row r="16" spans="1:22">
      <c r="A16" s="23"/>
      <c r="B16" s="23"/>
      <c r="C16" s="24"/>
      <c r="E16" s="21"/>
      <c r="F16" s="23"/>
      <c r="G16" s="23"/>
      <c r="H16" s="31"/>
      <c r="I16" s="31"/>
      <c r="J16" s="23"/>
      <c r="K16" s="23"/>
      <c r="M16" s="21"/>
      <c r="N16" s="23"/>
      <c r="O16" s="23"/>
      <c r="P16" s="23"/>
      <c r="R16" s="23"/>
      <c r="S16" s="23"/>
      <c r="T16" s="23"/>
      <c r="U16" s="23"/>
      <c r="V16" s="23"/>
    </row>
    <row r="17" spans="1:22">
      <c r="A17" s="23"/>
      <c r="B17" s="23"/>
      <c r="C17" s="24"/>
      <c r="E17" s="21"/>
      <c r="F17" s="23"/>
      <c r="G17" s="23"/>
      <c r="H17" s="31"/>
      <c r="I17" s="31"/>
      <c r="J17" s="23"/>
      <c r="K17" s="23"/>
      <c r="M17" s="21"/>
      <c r="N17" s="23"/>
      <c r="O17" s="23"/>
      <c r="P17" s="23"/>
      <c r="R17" s="23"/>
      <c r="S17" s="23"/>
      <c r="T17" s="23"/>
      <c r="U17" s="23"/>
      <c r="V17" s="23"/>
    </row>
    <row r="18" spans="1:22">
      <c r="A18" s="23"/>
      <c r="B18" s="23"/>
      <c r="C18" s="24"/>
      <c r="E18" s="21"/>
      <c r="F18" s="23"/>
      <c r="G18" s="23"/>
      <c r="H18" s="31"/>
      <c r="I18" s="31"/>
      <c r="J18" s="23"/>
      <c r="K18" s="23"/>
      <c r="M18" s="21"/>
      <c r="N18" s="23"/>
      <c r="O18" s="23"/>
      <c r="P18" s="23"/>
      <c r="R18" s="23"/>
      <c r="S18" s="23"/>
      <c r="T18" s="23"/>
      <c r="U18" s="23"/>
      <c r="V18" s="23"/>
    </row>
    <row r="19" spans="1:22">
      <c r="A19" s="23"/>
      <c r="B19" s="23"/>
      <c r="C19" s="24"/>
      <c r="E19" s="21"/>
      <c r="F19" s="23"/>
      <c r="G19" s="23"/>
      <c r="H19" s="31"/>
      <c r="I19" s="31"/>
      <c r="J19" s="23"/>
      <c r="K19" s="23"/>
      <c r="M19" s="21"/>
      <c r="N19" s="23"/>
      <c r="O19" s="23"/>
      <c r="P19" s="23"/>
      <c r="R19" s="23"/>
      <c r="S19" s="23"/>
      <c r="T19" s="23"/>
      <c r="U19" s="23"/>
      <c r="V19" s="23"/>
    </row>
    <row r="20" spans="1:22">
      <c r="E20" s="21"/>
      <c r="F20" s="23"/>
      <c r="H20" s="31"/>
      <c r="I20" s="31"/>
      <c r="J20" s="23"/>
    </row>
    <row r="21" spans="1:22" s="42" customFormat="1">
      <c r="E21" s="45"/>
      <c r="L21" s="4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25"/>
  <cols>
    <col min="1" max="24" width="11.625" style="3" customWidth="1"/>
    <col min="25" max="25" width="9" style="3" hidden="1" customWidth="1"/>
    <col min="26" max="16384" width="9" style="3" hidden="1"/>
  </cols>
  <sheetData>
    <row r="1" spans="1:24" ht="51">
      <c r="A1" s="22" t="s">
        <v>0</v>
      </c>
      <c r="B1" s="22" t="s">
        <v>1</v>
      </c>
      <c r="C1" s="22" t="s">
        <v>1823</v>
      </c>
      <c r="D1" s="22" t="s">
        <v>5</v>
      </c>
      <c r="E1" s="22" t="s">
        <v>1824</v>
      </c>
      <c r="F1" s="22" t="s">
        <v>117</v>
      </c>
      <c r="G1" s="22" t="s">
        <v>1268</v>
      </c>
      <c r="H1" s="22" t="s">
        <v>1825</v>
      </c>
      <c r="I1" s="22" t="s">
        <v>1826</v>
      </c>
      <c r="J1" s="22" t="s">
        <v>1827</v>
      </c>
      <c r="K1" s="22" t="s">
        <v>1828</v>
      </c>
      <c r="L1" s="22" t="s">
        <v>1829</v>
      </c>
      <c r="M1" s="22" t="s">
        <v>1274</v>
      </c>
      <c r="N1" s="22" t="s">
        <v>1276</v>
      </c>
      <c r="O1" s="22" t="s">
        <v>1275</v>
      </c>
      <c r="P1" s="22" t="s">
        <v>1277</v>
      </c>
      <c r="Q1" s="22" t="s">
        <v>11</v>
      </c>
      <c r="R1" s="22" t="s">
        <v>1619</v>
      </c>
      <c r="S1" s="22" t="s">
        <v>20</v>
      </c>
      <c r="T1" s="22" t="s">
        <v>21</v>
      </c>
      <c r="U1" s="22" t="s">
        <v>122</v>
      </c>
      <c r="V1" s="22" t="s">
        <v>22</v>
      </c>
      <c r="W1" s="22" t="s">
        <v>24</v>
      </c>
      <c r="X1" s="22" t="s">
        <v>25</v>
      </c>
    </row>
    <row r="2" spans="1:2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3"/>
      <c r="Q2" s="21"/>
      <c r="R2" s="23"/>
      <c r="S2" s="23"/>
      <c r="T2" s="24"/>
      <c r="U2" s="24"/>
      <c r="V2" s="23"/>
      <c r="W2" s="23"/>
      <c r="X2" s="23"/>
    </row>
    <row r="3" spans="1:2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3"/>
      <c r="N3" s="24"/>
      <c r="O3" s="23"/>
      <c r="P3" s="23"/>
      <c r="Q3" s="21"/>
      <c r="R3" s="23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</row>
    <row r="20" spans="1:24">
      <c r="D20" s="23"/>
      <c r="E20" s="23"/>
      <c r="F20" s="23"/>
      <c r="H20" s="23"/>
      <c r="I20" s="23"/>
      <c r="L20" s="24"/>
      <c r="M20" s="23"/>
      <c r="O20" s="23"/>
      <c r="V20" s="23"/>
    </row>
    <row r="21" spans="1:24" s="42" customFormat="1">
      <c r="D21" s="23"/>
      <c r="E21" s="24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9" style="3" hidden="1" customWidth="1"/>
    <col min="25" max="16384" width="9" style="3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113</v>
      </c>
      <c r="E1" s="22" t="s">
        <v>114</v>
      </c>
      <c r="F1" s="22" t="s">
        <v>3</v>
      </c>
      <c r="G1" s="22" t="s">
        <v>4</v>
      </c>
      <c r="H1" s="22" t="s">
        <v>115</v>
      </c>
      <c r="I1" s="22" t="s">
        <v>5</v>
      </c>
      <c r="J1" s="22" t="s">
        <v>6</v>
      </c>
      <c r="K1" s="22" t="s">
        <v>7</v>
      </c>
      <c r="L1" s="22" t="s">
        <v>116</v>
      </c>
      <c r="M1" s="22" t="s">
        <v>117</v>
      </c>
      <c r="N1" s="22" t="s">
        <v>11</v>
      </c>
      <c r="O1" s="22" t="s">
        <v>1274</v>
      </c>
      <c r="P1" s="22" t="s">
        <v>1275</v>
      </c>
      <c r="Q1" s="22" t="s">
        <v>1277</v>
      </c>
      <c r="R1" s="22" t="s">
        <v>1278</v>
      </c>
      <c r="S1" s="22" t="s">
        <v>1830</v>
      </c>
      <c r="T1" s="22" t="s">
        <v>1831</v>
      </c>
      <c r="U1" s="22" t="s">
        <v>20</v>
      </c>
      <c r="V1" s="22" t="s">
        <v>24</v>
      </c>
      <c r="W1" s="22" t="s">
        <v>25</v>
      </c>
    </row>
    <row r="2" spans="1:23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4"/>
      <c r="M2" s="23"/>
      <c r="N2" s="21"/>
      <c r="O2" s="23"/>
      <c r="P2" s="23"/>
      <c r="Q2" s="23"/>
      <c r="R2" s="23"/>
      <c r="S2" s="23"/>
      <c r="T2" s="24"/>
      <c r="U2" s="23"/>
      <c r="V2" s="23"/>
      <c r="W2" s="23"/>
    </row>
    <row r="3" spans="1:23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  <c r="U3" s="23"/>
      <c r="V3" s="23"/>
      <c r="W3" s="23"/>
    </row>
    <row r="4" spans="1:23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  <c r="U5" s="23"/>
      <c r="V5" s="23"/>
      <c r="W5" s="23"/>
    </row>
    <row r="6" spans="1:23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  <c r="U6" s="23"/>
      <c r="V6" s="23"/>
      <c r="W6" s="23"/>
    </row>
    <row r="7" spans="1:23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>
      <c r="A16" s="32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  <c r="U16" s="23"/>
      <c r="V16" s="23"/>
      <c r="W16" s="23"/>
    </row>
    <row r="17" spans="1:23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  <c r="U17" s="23"/>
      <c r="V17" s="23"/>
      <c r="W17" s="23"/>
    </row>
    <row r="18" spans="1:23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  <c r="U18" s="23"/>
      <c r="V18" s="23"/>
      <c r="W18" s="23"/>
    </row>
    <row r="19" spans="1:23">
      <c r="A19" s="30"/>
      <c r="B19" s="23"/>
      <c r="C19" s="23"/>
      <c r="D19" s="23"/>
      <c r="E19" s="21"/>
      <c r="F19" s="23"/>
      <c r="G19" s="23"/>
      <c r="H19" s="23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  <c r="U19" s="23"/>
      <c r="V19" s="23"/>
      <c r="W19" s="23"/>
    </row>
    <row r="20" spans="1:23">
      <c r="A20" s="9"/>
      <c r="E20" s="21"/>
      <c r="H20" s="23"/>
      <c r="I20" s="23"/>
      <c r="J20" s="21"/>
      <c r="K20" s="21"/>
      <c r="L20" s="24"/>
      <c r="M20" s="23"/>
      <c r="O20" s="23"/>
      <c r="P20" s="23"/>
    </row>
    <row r="22" spans="1:23">
      <c r="A22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workbookViewId="0">
      <selection activeCell="I2" sqref="I2:I6"/>
    </sheetView>
  </sheetViews>
  <sheetFormatPr defaultColWidth="0" defaultRowHeight="14.25"/>
  <cols>
    <col min="1" max="18" width="11.625" style="3" customWidth="1"/>
    <col min="19" max="19" width="9" style="3" hidden="1" customWidth="1"/>
    <col min="20" max="16384" width="9" style="3" hidden="1"/>
  </cols>
  <sheetData>
    <row r="1" spans="1:18" ht="51">
      <c r="A1" s="22" t="s">
        <v>0</v>
      </c>
      <c r="B1" s="22" t="s">
        <v>1</v>
      </c>
      <c r="C1" s="22" t="s">
        <v>1832</v>
      </c>
      <c r="D1" s="22" t="s">
        <v>1833</v>
      </c>
      <c r="E1" s="22" t="s">
        <v>5</v>
      </c>
      <c r="F1" s="22" t="s">
        <v>6</v>
      </c>
      <c r="G1" s="22" t="s">
        <v>7</v>
      </c>
      <c r="H1" s="22" t="s">
        <v>117</v>
      </c>
      <c r="I1" s="180" t="s">
        <v>1834</v>
      </c>
      <c r="J1" s="22" t="s">
        <v>11</v>
      </c>
      <c r="K1" s="180" t="s">
        <v>1277</v>
      </c>
      <c r="L1" s="22" t="s">
        <v>1821</v>
      </c>
      <c r="M1" s="165" t="s">
        <v>18</v>
      </c>
      <c r="N1" s="22" t="s">
        <v>20</v>
      </c>
      <c r="O1" s="22" t="s">
        <v>21</v>
      </c>
      <c r="P1" s="22" t="s">
        <v>22</v>
      </c>
      <c r="Q1" s="167" t="s">
        <v>24</v>
      </c>
      <c r="R1" s="167" t="s">
        <v>25</v>
      </c>
    </row>
    <row r="2" spans="1:18">
      <c r="A2" s="23">
        <v>418</v>
      </c>
      <c r="B2" s="23">
        <v>418</v>
      </c>
      <c r="C2" s="40" t="s">
        <v>1835</v>
      </c>
      <c r="D2" s="40" t="s">
        <v>1836</v>
      </c>
      <c r="E2" s="40" t="s">
        <v>1837</v>
      </c>
      <c r="F2" s="21" t="s">
        <v>30</v>
      </c>
      <c r="G2" s="21" t="s">
        <v>30</v>
      </c>
      <c r="H2" s="23" t="s">
        <v>133</v>
      </c>
      <c r="I2" s="24"/>
      <c r="J2" s="21" t="s">
        <v>34</v>
      </c>
      <c r="K2" s="181" t="s">
        <v>1288</v>
      </c>
      <c r="L2" s="156">
        <v>-501.42200000000003</v>
      </c>
      <c r="M2" s="173">
        <v>1</v>
      </c>
      <c r="N2" s="159">
        <v>-501.42200000000003</v>
      </c>
      <c r="O2" s="23"/>
      <c r="P2" s="21" t="s">
        <v>36</v>
      </c>
      <c r="Q2" s="174">
        <v>0.87010708929278902</v>
      </c>
      <c r="R2" s="174">
        <v>-2.26411900750191E-4</v>
      </c>
    </row>
    <row r="3" spans="1:18">
      <c r="A3" s="23">
        <v>418</v>
      </c>
      <c r="B3" s="23">
        <v>418</v>
      </c>
      <c r="C3" s="30" t="s">
        <v>1838</v>
      </c>
      <c r="D3" s="23" t="s">
        <v>1839</v>
      </c>
      <c r="E3" s="40" t="s">
        <v>1840</v>
      </c>
      <c r="F3" s="21" t="s">
        <v>30</v>
      </c>
      <c r="G3" s="21" t="s">
        <v>30</v>
      </c>
      <c r="H3" s="23" t="s">
        <v>133</v>
      </c>
      <c r="I3" s="24"/>
      <c r="J3" s="21" t="s">
        <v>34</v>
      </c>
      <c r="K3" s="181" t="s">
        <v>1288</v>
      </c>
      <c r="L3" s="156">
        <v>-74.853999999999999</v>
      </c>
      <c r="M3" s="173">
        <v>1</v>
      </c>
      <c r="N3" s="159">
        <v>-74.853999999999999</v>
      </c>
      <c r="O3" s="23"/>
      <c r="P3" s="21" t="s">
        <v>36</v>
      </c>
      <c r="Q3" s="174">
        <v>0.12989291070721101</v>
      </c>
      <c r="R3" s="174">
        <v>-3.3799633595788898E-5</v>
      </c>
    </row>
    <row r="4" spans="1:18">
      <c r="A4" s="23">
        <v>418</v>
      </c>
      <c r="B4" s="23">
        <v>1456</v>
      </c>
      <c r="C4" s="30" t="s">
        <v>1835</v>
      </c>
      <c r="D4" s="23" t="s">
        <v>1836</v>
      </c>
      <c r="E4" s="40" t="s">
        <v>1837</v>
      </c>
      <c r="F4" s="21" t="s">
        <v>30</v>
      </c>
      <c r="G4" s="21" t="s">
        <v>30</v>
      </c>
      <c r="H4" s="23" t="s">
        <v>133</v>
      </c>
      <c r="I4" s="24"/>
      <c r="J4" s="21" t="s">
        <v>34</v>
      </c>
      <c r="K4" s="181" t="s">
        <v>1288</v>
      </c>
      <c r="L4" s="156">
        <v>-7.1180000000000003</v>
      </c>
      <c r="M4" s="173">
        <v>1</v>
      </c>
      <c r="N4" s="159">
        <v>-7.1180000000000003</v>
      </c>
      <c r="O4" s="23"/>
      <c r="P4" s="21" t="s">
        <v>36</v>
      </c>
      <c r="Q4" s="174">
        <v>0.70373003286494495</v>
      </c>
      <c r="R4" s="174">
        <v>-2.36454942211989E-4</v>
      </c>
    </row>
    <row r="5" spans="1:18">
      <c r="A5" s="23">
        <v>418</v>
      </c>
      <c r="B5" s="23">
        <v>1456</v>
      </c>
      <c r="C5" s="30" t="s">
        <v>1841</v>
      </c>
      <c r="D5" s="23" t="s">
        <v>1842</v>
      </c>
      <c r="E5" s="40" t="s">
        <v>1837</v>
      </c>
      <c r="F5" s="21" t="s">
        <v>30</v>
      </c>
      <c r="G5" s="21" t="s">
        <v>30</v>
      </c>
      <c r="H5" s="23" t="s">
        <v>133</v>
      </c>
      <c r="I5" s="24"/>
      <c r="J5" s="21" t="s">
        <v>34</v>
      </c>
      <c r="K5" s="181" t="s">
        <v>1288</v>
      </c>
      <c r="L5" s="156">
        <v>0.38100000000000001</v>
      </c>
      <c r="M5" s="173">
        <v>1</v>
      </c>
      <c r="N5" s="159">
        <v>0.38100000000000001</v>
      </c>
      <c r="O5" s="23"/>
      <c r="P5" s="21" t="s">
        <v>36</v>
      </c>
      <c r="Q5" s="174">
        <v>-3.7651323100774001E-2</v>
      </c>
      <c r="R5" s="174">
        <v>1.26509329035656E-5</v>
      </c>
    </row>
    <row r="6" spans="1:18">
      <c r="A6" s="23">
        <v>418</v>
      </c>
      <c r="B6" s="23">
        <v>1456</v>
      </c>
      <c r="C6" s="30" t="s">
        <v>1838</v>
      </c>
      <c r="D6" s="23" t="s">
        <v>1839</v>
      </c>
      <c r="E6" s="40" t="s">
        <v>1840</v>
      </c>
      <c r="F6" s="21" t="s">
        <v>30</v>
      </c>
      <c r="G6" s="21" t="s">
        <v>30</v>
      </c>
      <c r="H6" s="23" t="s">
        <v>133</v>
      </c>
      <c r="I6" s="24"/>
      <c r="J6" s="21" t="s">
        <v>34</v>
      </c>
      <c r="K6" s="181" t="s">
        <v>1288</v>
      </c>
      <c r="L6" s="156">
        <v>-3.3769999999999998</v>
      </c>
      <c r="M6" s="173">
        <v>1</v>
      </c>
      <c r="N6" s="159">
        <v>-3.3769999999999998</v>
      </c>
      <c r="O6" s="23"/>
      <c r="P6" s="21" t="s">
        <v>36</v>
      </c>
      <c r="Q6" s="174">
        <v>0.333921290235829</v>
      </c>
      <c r="R6" s="174">
        <v>-1.12198337002364E-4</v>
      </c>
    </row>
    <row r="7" spans="1:18">
      <c r="A7" s="23"/>
      <c r="B7" s="23"/>
      <c r="C7" s="30"/>
      <c r="D7" s="23"/>
      <c r="E7" s="40"/>
      <c r="F7" s="21"/>
      <c r="G7" s="21"/>
      <c r="H7" s="23"/>
      <c r="I7" s="23"/>
      <c r="J7" s="21"/>
      <c r="K7" s="23"/>
      <c r="M7" s="23"/>
      <c r="N7" s="23"/>
      <c r="O7" s="23"/>
      <c r="P7" s="21"/>
      <c r="Q7" s="23"/>
      <c r="R7" s="23"/>
    </row>
    <row r="8" spans="1:18">
      <c r="A8" s="23"/>
      <c r="B8" s="23"/>
      <c r="C8" s="30"/>
      <c r="D8" s="23"/>
      <c r="E8" s="40"/>
      <c r="F8" s="21"/>
      <c r="G8" s="21"/>
      <c r="H8" s="23"/>
      <c r="I8" s="23"/>
      <c r="J8" s="21"/>
      <c r="K8" s="23"/>
      <c r="M8" s="23"/>
      <c r="N8" s="23"/>
      <c r="O8" s="23"/>
      <c r="P8" s="21"/>
      <c r="Q8" s="23"/>
      <c r="R8" s="23"/>
    </row>
    <row r="9" spans="1:18">
      <c r="A9" s="23"/>
      <c r="B9" s="23"/>
      <c r="C9" s="30"/>
      <c r="D9" s="23"/>
      <c r="E9" s="40"/>
      <c r="F9" s="21"/>
      <c r="G9" s="21"/>
      <c r="H9" s="23"/>
      <c r="I9" s="23"/>
      <c r="J9" s="21"/>
      <c r="K9" s="23"/>
      <c r="M9" s="23"/>
      <c r="N9" s="23"/>
      <c r="O9" s="23"/>
      <c r="P9" s="21"/>
      <c r="Q9" s="23"/>
      <c r="R9" s="23"/>
    </row>
    <row r="10" spans="1:18">
      <c r="A10" s="23"/>
      <c r="B10" s="23"/>
      <c r="C10" s="30"/>
      <c r="D10" s="23"/>
      <c r="E10" s="40"/>
      <c r="F10" s="21"/>
      <c r="G10" s="21"/>
      <c r="H10" s="23"/>
      <c r="I10" s="23"/>
      <c r="J10" s="21"/>
      <c r="K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30"/>
      <c r="D11" s="23"/>
      <c r="E11" s="40"/>
      <c r="F11" s="21"/>
      <c r="G11" s="21"/>
      <c r="H11" s="23"/>
      <c r="I11" s="23"/>
      <c r="J11" s="21"/>
      <c r="K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30"/>
      <c r="D12" s="23"/>
      <c r="E12" s="40"/>
      <c r="F12" s="21"/>
      <c r="G12" s="21"/>
      <c r="H12" s="23"/>
      <c r="I12" s="23"/>
      <c r="J12" s="21"/>
      <c r="K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30"/>
      <c r="D13" s="23"/>
      <c r="E13" s="40"/>
      <c r="F13" s="21"/>
      <c r="G13" s="21"/>
      <c r="H13" s="23"/>
      <c r="I13" s="23"/>
      <c r="J13" s="21"/>
      <c r="K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30"/>
      <c r="D14" s="23"/>
      <c r="E14" s="40"/>
      <c r="F14" s="21"/>
      <c r="G14" s="21"/>
      <c r="H14" s="23"/>
      <c r="I14" s="23"/>
      <c r="J14" s="21"/>
      <c r="K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30"/>
      <c r="D15" s="23"/>
      <c r="E15" s="40"/>
      <c r="F15" s="21"/>
      <c r="G15" s="21"/>
      <c r="H15" s="23"/>
      <c r="I15" s="23"/>
      <c r="J15" s="21"/>
      <c r="K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30"/>
      <c r="D16" s="23"/>
      <c r="E16" s="40"/>
      <c r="F16" s="21"/>
      <c r="G16" s="21"/>
      <c r="H16" s="23"/>
      <c r="I16" s="23"/>
      <c r="J16" s="21"/>
      <c r="K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30"/>
      <c r="D17" s="23"/>
      <c r="E17" s="40"/>
      <c r="F17" s="21"/>
      <c r="G17" s="21"/>
      <c r="H17" s="23"/>
      <c r="I17" s="23"/>
      <c r="J17" s="21"/>
      <c r="K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30"/>
      <c r="D18" s="23"/>
      <c r="E18" s="40"/>
      <c r="F18" s="21"/>
      <c r="G18" s="21"/>
      <c r="H18" s="23"/>
      <c r="I18" s="23"/>
      <c r="J18" s="21"/>
      <c r="K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30"/>
      <c r="D19" s="23"/>
      <c r="E19" s="40"/>
      <c r="F19" s="21"/>
      <c r="G19" s="21"/>
      <c r="H19" s="23"/>
      <c r="I19" s="23"/>
      <c r="J19" s="21"/>
      <c r="K19" s="23"/>
      <c r="M19" s="23"/>
      <c r="N19" s="23"/>
      <c r="O19" s="23"/>
      <c r="P19" s="21"/>
      <c r="Q19" s="23"/>
      <c r="R19" s="23"/>
    </row>
    <row r="20" spans="1:18">
      <c r="E20" s="40"/>
      <c r="F20" s="21"/>
      <c r="G20" s="21"/>
      <c r="H20" s="23"/>
      <c r="P20" s="21"/>
    </row>
    <row r="21" spans="1:18" s="42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1"/>
  <sheetViews>
    <sheetView rightToLeft="1" workbookViewId="0">
      <selection activeCell="Q11" sqref="Q11"/>
    </sheetView>
  </sheetViews>
  <sheetFormatPr defaultColWidth="0" defaultRowHeight="14.25"/>
  <cols>
    <col min="1" max="4" width="11.625" style="3" customWidth="1"/>
    <col min="5" max="5" width="11.625" style="5" customWidth="1"/>
    <col min="6" max="17" width="11.625" style="3" customWidth="1"/>
    <col min="18" max="18" width="11.625" style="3" hidden="1" customWidth="1"/>
    <col min="19" max="19" width="9" style="3" hidden="1" customWidth="1"/>
    <col min="20" max="16384" width="9" style="3" hidden="1"/>
  </cols>
  <sheetData>
    <row r="1" spans="1:17" s="4" customFormat="1" ht="51">
      <c r="A1" s="22" t="s">
        <v>0</v>
      </c>
      <c r="B1" s="22" t="s">
        <v>1</v>
      </c>
      <c r="C1" s="22" t="s">
        <v>1816</v>
      </c>
      <c r="D1" s="22" t="s">
        <v>1817</v>
      </c>
      <c r="E1" s="22" t="s">
        <v>1818</v>
      </c>
      <c r="F1" s="22" t="s">
        <v>5</v>
      </c>
      <c r="G1" s="22" t="s">
        <v>6</v>
      </c>
      <c r="H1" s="22" t="s">
        <v>117</v>
      </c>
      <c r="I1" s="22" t="s">
        <v>1820</v>
      </c>
      <c r="J1" s="22" t="s">
        <v>10</v>
      </c>
      <c r="K1" s="22" t="s">
        <v>11</v>
      </c>
      <c r="L1" s="22" t="s">
        <v>1821</v>
      </c>
      <c r="M1" s="165" t="s">
        <v>18</v>
      </c>
      <c r="N1" s="167" t="s">
        <v>14</v>
      </c>
      <c r="O1" s="22" t="s">
        <v>20</v>
      </c>
      <c r="P1" s="167" t="s">
        <v>24</v>
      </c>
      <c r="Q1" s="167" t="s">
        <v>25</v>
      </c>
    </row>
    <row r="2" spans="1:17">
      <c r="A2" s="3">
        <v>418</v>
      </c>
      <c r="B2" s="3">
        <v>418</v>
      </c>
      <c r="C2" s="3" t="s">
        <v>421</v>
      </c>
      <c r="D2" s="3" t="s">
        <v>2730</v>
      </c>
      <c r="E2" s="5" t="s">
        <v>1939</v>
      </c>
      <c r="F2" s="3" t="s">
        <v>2430</v>
      </c>
      <c r="G2" s="3" t="s">
        <v>30</v>
      </c>
      <c r="H2" s="3" t="s">
        <v>133</v>
      </c>
      <c r="I2" s="3" t="s">
        <v>288</v>
      </c>
      <c r="J2" s="3" t="s">
        <v>135</v>
      </c>
      <c r="K2" s="3" t="s">
        <v>34</v>
      </c>
      <c r="L2" s="157">
        <v>0</v>
      </c>
      <c r="M2" s="166">
        <v>1</v>
      </c>
      <c r="N2" s="200">
        <v>3.7999999999999999E-2</v>
      </c>
      <c r="O2" s="156">
        <v>0</v>
      </c>
      <c r="P2" s="168">
        <v>-1.5467929952548101E-9</v>
      </c>
      <c r="Q2" s="168">
        <v>-6.773095422818509E-11</v>
      </c>
    </row>
    <row r="3" spans="1:17">
      <c r="A3" s="3">
        <v>418</v>
      </c>
      <c r="B3" s="3">
        <v>418</v>
      </c>
      <c r="C3" s="3" t="s">
        <v>421</v>
      </c>
      <c r="D3" s="3" t="s">
        <v>2730</v>
      </c>
      <c r="E3" s="31" t="s">
        <v>1939</v>
      </c>
      <c r="F3" s="3" t="s">
        <v>2432</v>
      </c>
      <c r="G3" s="3" t="s">
        <v>30</v>
      </c>
      <c r="H3" s="3" t="s">
        <v>133</v>
      </c>
      <c r="I3" s="3" t="s">
        <v>288</v>
      </c>
      <c r="J3" s="3" t="s">
        <v>135</v>
      </c>
      <c r="K3" s="3" t="s">
        <v>108</v>
      </c>
      <c r="L3" s="156">
        <v>7050.4920000000002</v>
      </c>
      <c r="M3" s="166">
        <v>3.19</v>
      </c>
      <c r="N3" s="168">
        <v>0</v>
      </c>
      <c r="O3" s="156">
        <v>22491.071</v>
      </c>
      <c r="P3" s="168">
        <v>0.23192687199897699</v>
      </c>
      <c r="Q3" s="168">
        <v>1.0155611254925E-2</v>
      </c>
    </row>
    <row r="4" spans="1:17">
      <c r="A4" s="3">
        <v>418</v>
      </c>
      <c r="B4" s="3">
        <v>418</v>
      </c>
      <c r="C4" s="3" t="s">
        <v>421</v>
      </c>
      <c r="D4" s="3" t="s">
        <v>2730</v>
      </c>
      <c r="E4" s="31" t="s">
        <v>1939</v>
      </c>
      <c r="F4" s="3" t="s">
        <v>2432</v>
      </c>
      <c r="G4" s="3" t="s">
        <v>30</v>
      </c>
      <c r="H4" s="3" t="s">
        <v>133</v>
      </c>
      <c r="I4" s="3" t="s">
        <v>288</v>
      </c>
      <c r="J4" s="3" t="s">
        <v>135</v>
      </c>
      <c r="K4" s="3" t="s">
        <v>2731</v>
      </c>
      <c r="L4" s="156">
        <v>289.36399999999998</v>
      </c>
      <c r="M4" s="166">
        <v>2.3275000000000001</v>
      </c>
      <c r="N4" s="168">
        <v>0</v>
      </c>
      <c r="O4" s="156">
        <v>673.49400000000003</v>
      </c>
      <c r="P4" s="168">
        <v>6.9450411982468702E-3</v>
      </c>
      <c r="Q4" s="168">
        <v>3.0410938564783799E-4</v>
      </c>
    </row>
    <row r="5" spans="1:17">
      <c r="A5" s="3">
        <v>418</v>
      </c>
      <c r="B5" s="3">
        <v>418</v>
      </c>
      <c r="C5" s="3" t="s">
        <v>421</v>
      </c>
      <c r="D5" s="3" t="s">
        <v>2730</v>
      </c>
      <c r="E5" s="31" t="s">
        <v>1939</v>
      </c>
      <c r="F5" s="3" t="s">
        <v>2432</v>
      </c>
      <c r="G5" s="3" t="s">
        <v>30</v>
      </c>
      <c r="H5" s="3" t="s">
        <v>133</v>
      </c>
      <c r="I5" s="3" t="s">
        <v>288</v>
      </c>
      <c r="J5" s="3" t="s">
        <v>135</v>
      </c>
      <c r="K5" s="3" t="s">
        <v>1170</v>
      </c>
      <c r="L5" s="156">
        <v>982.21900000000005</v>
      </c>
      <c r="M5" s="166">
        <v>3.7454999999999998</v>
      </c>
      <c r="N5" s="168">
        <v>0</v>
      </c>
      <c r="O5" s="156">
        <v>3678.902</v>
      </c>
      <c r="P5" s="168">
        <v>3.7936668083173898E-2</v>
      </c>
      <c r="Q5" s="168">
        <v>1.66117039409531E-3</v>
      </c>
    </row>
    <row r="6" spans="1:17">
      <c r="A6" s="3">
        <v>418</v>
      </c>
      <c r="B6" s="3">
        <v>418</v>
      </c>
      <c r="C6" s="3" t="s">
        <v>421</v>
      </c>
      <c r="D6" s="3" t="s">
        <v>2730</v>
      </c>
      <c r="E6" s="31" t="s">
        <v>1939</v>
      </c>
      <c r="F6" s="3" t="s">
        <v>2432</v>
      </c>
      <c r="G6" s="3" t="s">
        <v>30</v>
      </c>
      <c r="H6" s="3" t="s">
        <v>133</v>
      </c>
      <c r="I6" s="3" t="s">
        <v>288</v>
      </c>
      <c r="J6" s="3" t="s">
        <v>135</v>
      </c>
      <c r="K6" s="3" t="s">
        <v>2732</v>
      </c>
      <c r="L6" s="156">
        <v>44.918999999999997</v>
      </c>
      <c r="M6" s="166">
        <v>0.50149999999999995</v>
      </c>
      <c r="N6" s="168">
        <v>0</v>
      </c>
      <c r="O6" s="156">
        <v>22.527000000000001</v>
      </c>
      <c r="P6" s="168">
        <v>2.3229611912504099E-4</v>
      </c>
      <c r="Q6" s="168">
        <v>1.0171779843915901E-5</v>
      </c>
    </row>
    <row r="7" spans="1:17">
      <c r="A7" s="3">
        <v>418</v>
      </c>
      <c r="B7" s="3">
        <v>418</v>
      </c>
      <c r="C7" s="3" t="s">
        <v>421</v>
      </c>
      <c r="D7" s="3" t="s">
        <v>2730</v>
      </c>
      <c r="E7" s="31" t="s">
        <v>1939</v>
      </c>
      <c r="F7" s="3" t="s">
        <v>2432</v>
      </c>
      <c r="G7" s="3" t="s">
        <v>30</v>
      </c>
      <c r="H7" s="3" t="s">
        <v>133</v>
      </c>
      <c r="I7" s="3" t="s">
        <v>288</v>
      </c>
      <c r="J7" s="3" t="s">
        <v>135</v>
      </c>
      <c r="K7" s="3" t="s">
        <v>979</v>
      </c>
      <c r="L7" s="156">
        <v>102.274</v>
      </c>
      <c r="M7" s="166">
        <v>4.29</v>
      </c>
      <c r="N7" s="168">
        <v>0</v>
      </c>
      <c r="O7" s="156">
        <v>438.755</v>
      </c>
      <c r="P7" s="168">
        <v>4.5244169667294099E-3</v>
      </c>
      <c r="Q7" s="168">
        <v>1.98115119103117E-4</v>
      </c>
    </row>
    <row r="8" spans="1:17">
      <c r="A8" s="3">
        <v>418</v>
      </c>
      <c r="B8" s="3">
        <v>418</v>
      </c>
      <c r="C8" s="3" t="s">
        <v>421</v>
      </c>
      <c r="D8" s="3" t="s">
        <v>2730</v>
      </c>
      <c r="E8" s="31" t="s">
        <v>1939</v>
      </c>
      <c r="F8" s="3" t="s">
        <v>2430</v>
      </c>
      <c r="G8" s="3" t="s">
        <v>30</v>
      </c>
      <c r="H8" s="3" t="s">
        <v>133</v>
      </c>
      <c r="I8" s="3" t="s">
        <v>288</v>
      </c>
      <c r="J8" s="3" t="s">
        <v>135</v>
      </c>
      <c r="K8" s="3" t="s">
        <v>34</v>
      </c>
      <c r="L8" s="156">
        <v>69670.089000000007</v>
      </c>
      <c r="M8" s="166">
        <v>1</v>
      </c>
      <c r="N8" s="168">
        <v>3.7999999999999999E-2</v>
      </c>
      <c r="O8" s="156">
        <v>69670.089000000007</v>
      </c>
      <c r="P8" s="168">
        <v>0.71843470718054103</v>
      </c>
      <c r="Q8" s="168">
        <v>3.1458810853981702E-2</v>
      </c>
    </row>
    <row r="9" spans="1:17">
      <c r="A9" s="3">
        <v>418</v>
      </c>
      <c r="B9" s="3">
        <v>1456</v>
      </c>
      <c r="C9" s="3" t="s">
        <v>421</v>
      </c>
      <c r="D9" s="3" t="s">
        <v>2730</v>
      </c>
      <c r="E9" s="31" t="s">
        <v>1939</v>
      </c>
      <c r="F9" s="3" t="s">
        <v>2430</v>
      </c>
      <c r="G9" s="3" t="s">
        <v>30</v>
      </c>
      <c r="H9" s="3" t="s">
        <v>133</v>
      </c>
      <c r="I9" s="3" t="s">
        <v>288</v>
      </c>
      <c r="J9" s="3" t="s">
        <v>135</v>
      </c>
      <c r="K9" s="3" t="s">
        <v>34</v>
      </c>
      <c r="L9" s="156">
        <v>0</v>
      </c>
      <c r="M9" s="166">
        <v>1</v>
      </c>
      <c r="N9" s="168">
        <v>3.7999999999999999E-2</v>
      </c>
      <c r="O9" s="156">
        <v>0</v>
      </c>
      <c r="P9" s="168">
        <v>9.6622127515299912E-9</v>
      </c>
      <c r="Q9" s="168">
        <v>3.3221115263689503E-10</v>
      </c>
    </row>
    <row r="10" spans="1:17">
      <c r="A10" s="3">
        <v>418</v>
      </c>
      <c r="B10" s="3">
        <v>1456</v>
      </c>
      <c r="C10" s="3" t="s">
        <v>421</v>
      </c>
      <c r="D10" s="3" t="s">
        <v>2730</v>
      </c>
      <c r="E10" s="31" t="s">
        <v>1939</v>
      </c>
      <c r="F10" s="3" t="s">
        <v>2432</v>
      </c>
      <c r="G10" s="3" t="s">
        <v>30</v>
      </c>
      <c r="H10" s="3" t="s">
        <v>133</v>
      </c>
      <c r="I10" s="3" t="s">
        <v>288</v>
      </c>
      <c r="J10" s="3" t="s">
        <v>135</v>
      </c>
      <c r="K10" s="3" t="s">
        <v>108</v>
      </c>
      <c r="L10" s="156">
        <v>17.68</v>
      </c>
      <c r="M10" s="166">
        <v>3.19</v>
      </c>
      <c r="N10" s="168">
        <v>0</v>
      </c>
      <c r="O10" s="156">
        <v>56.4</v>
      </c>
      <c r="P10" s="168">
        <v>5.4494692568323899E-2</v>
      </c>
      <c r="Q10" s="168">
        <v>1.8736644592978399E-3</v>
      </c>
    </row>
    <row r="11" spans="1:17">
      <c r="A11" s="3">
        <v>418</v>
      </c>
      <c r="B11" s="3">
        <v>1456</v>
      </c>
      <c r="C11" s="3" t="s">
        <v>421</v>
      </c>
      <c r="D11" s="3" t="s">
        <v>2730</v>
      </c>
      <c r="E11" s="31" t="s">
        <v>1939</v>
      </c>
      <c r="F11" s="3" t="s">
        <v>2430</v>
      </c>
      <c r="G11" s="3" t="s">
        <v>30</v>
      </c>
      <c r="H11" s="3" t="s">
        <v>133</v>
      </c>
      <c r="I11" s="3" t="s">
        <v>288</v>
      </c>
      <c r="J11" s="3" t="s">
        <v>135</v>
      </c>
      <c r="K11" s="3" t="s">
        <v>34</v>
      </c>
      <c r="L11" s="156">
        <v>978.56</v>
      </c>
      <c r="M11" s="166">
        <v>1</v>
      </c>
      <c r="N11" s="168">
        <v>3.7999999999999999E-2</v>
      </c>
      <c r="O11" s="156">
        <v>978.56</v>
      </c>
      <c r="P11" s="168">
        <v>0.94550529776946302</v>
      </c>
      <c r="Q11" s="168">
        <v>3.2508847908212901E-2</v>
      </c>
    </row>
    <row r="12" spans="1:17">
      <c r="E12" s="31"/>
    </row>
    <row r="13" spans="1:17">
      <c r="E13" s="31"/>
    </row>
    <row r="14" spans="1:17">
      <c r="E14" s="31"/>
    </row>
    <row r="15" spans="1:17">
      <c r="E15" s="31"/>
    </row>
    <row r="16" spans="1:17">
      <c r="E16" s="31"/>
    </row>
    <row r="17" spans="4:5">
      <c r="E17" s="31"/>
    </row>
    <row r="18" spans="4:5">
      <c r="E18" s="31"/>
    </row>
    <row r="19" spans="4:5">
      <c r="E19" s="31"/>
    </row>
    <row r="20" spans="4:5">
      <c r="E20" s="31"/>
    </row>
    <row r="21" spans="4:5" s="42" customFormat="1">
      <c r="D21" s="41"/>
      <c r="E21" s="45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/>
  <cols>
    <col min="1" max="20" width="11.625" style="3" customWidth="1"/>
    <col min="21" max="21" width="11.625" style="3" hidden="1" customWidth="1"/>
    <col min="22" max="16384" width="11.625" style="3" hidden="1"/>
  </cols>
  <sheetData>
    <row r="1" spans="1:20" ht="63.75">
      <c r="A1" s="22" t="s">
        <v>0</v>
      </c>
      <c r="B1" s="22" t="s">
        <v>1</v>
      </c>
      <c r="C1" s="22" t="s">
        <v>1597</v>
      </c>
      <c r="D1" s="22" t="s">
        <v>1598</v>
      </c>
      <c r="E1" s="22" t="s">
        <v>1599</v>
      </c>
      <c r="F1" s="22" t="s">
        <v>1600</v>
      </c>
      <c r="G1" s="22" t="s">
        <v>1843</v>
      </c>
      <c r="H1" s="22" t="s">
        <v>6</v>
      </c>
      <c r="I1" s="22" t="s">
        <v>7</v>
      </c>
      <c r="J1" s="22" t="s">
        <v>117</v>
      </c>
      <c r="K1" s="22" t="s">
        <v>9</v>
      </c>
      <c r="L1" s="22" t="s">
        <v>10</v>
      </c>
      <c r="M1" s="22" t="s">
        <v>1605</v>
      </c>
      <c r="N1" s="22" t="s">
        <v>11</v>
      </c>
      <c r="O1" s="22" t="s">
        <v>18</v>
      </c>
      <c r="P1" s="22" t="s">
        <v>14</v>
      </c>
      <c r="Q1" s="22" t="s">
        <v>1606</v>
      </c>
      <c r="R1" s="22" t="s">
        <v>1844</v>
      </c>
      <c r="S1" s="22" t="s">
        <v>1845</v>
      </c>
      <c r="T1" s="22" t="s">
        <v>1846</v>
      </c>
    </row>
    <row r="2" spans="1:20" ht="14.1" customHeight="1">
      <c r="A2" s="6"/>
      <c r="B2" s="6"/>
      <c r="C2" s="44"/>
      <c r="D2" s="24"/>
      <c r="E2" s="44"/>
      <c r="F2" s="44"/>
      <c r="G2" s="31"/>
      <c r="H2" s="21"/>
      <c r="I2" s="31"/>
      <c r="J2" s="23"/>
      <c r="K2" s="23"/>
      <c r="L2" s="23"/>
      <c r="M2" s="23"/>
      <c r="N2" s="6"/>
      <c r="O2" s="6"/>
      <c r="Q2" s="24"/>
      <c r="R2" s="31"/>
      <c r="S2" s="31"/>
      <c r="T2" s="31"/>
    </row>
    <row r="3" spans="1:20" ht="14.1" customHeight="1">
      <c r="A3" s="6"/>
      <c r="B3" s="6"/>
      <c r="C3" s="6"/>
      <c r="D3" s="24"/>
      <c r="E3" s="6"/>
      <c r="F3" s="6"/>
      <c r="H3" s="21"/>
      <c r="I3" s="21"/>
      <c r="J3" s="23"/>
      <c r="K3" s="23"/>
      <c r="L3" s="23"/>
      <c r="M3" s="23"/>
      <c r="N3" s="6"/>
      <c r="O3" s="6"/>
      <c r="P3" s="6"/>
      <c r="Q3" s="23"/>
      <c r="R3" s="6"/>
      <c r="S3" s="6"/>
      <c r="T3" s="6"/>
    </row>
    <row r="4" spans="1:20" ht="14.1" customHeight="1">
      <c r="A4" s="6"/>
      <c r="B4" s="6"/>
      <c r="C4" s="6"/>
      <c r="D4" s="24"/>
      <c r="E4" s="6"/>
      <c r="F4" s="6"/>
      <c r="H4" s="21"/>
      <c r="I4" s="21"/>
      <c r="J4" s="23"/>
      <c r="K4" s="23"/>
      <c r="L4" s="23"/>
      <c r="M4" s="23"/>
      <c r="N4" s="6"/>
      <c r="O4" s="6"/>
      <c r="P4" s="6"/>
      <c r="Q4" s="23"/>
      <c r="R4" s="6"/>
      <c r="S4" s="6"/>
      <c r="T4" s="6"/>
    </row>
    <row r="5" spans="1:20" ht="14.1" customHeight="1">
      <c r="A5" s="6"/>
      <c r="B5" s="6"/>
      <c r="C5" s="6"/>
      <c r="D5" s="24"/>
      <c r="E5" s="6"/>
      <c r="F5" s="6"/>
      <c r="H5" s="21"/>
      <c r="I5" s="21"/>
      <c r="J5" s="23"/>
      <c r="K5" s="23"/>
      <c r="L5" s="23"/>
      <c r="M5" s="23"/>
      <c r="N5" s="6"/>
      <c r="O5" s="43"/>
      <c r="P5" s="6"/>
      <c r="Q5" s="23"/>
      <c r="R5" s="6"/>
      <c r="S5" s="6"/>
      <c r="T5" s="6"/>
    </row>
    <row r="6" spans="1:20" ht="14.1" customHeight="1">
      <c r="A6" s="6"/>
      <c r="B6" s="6"/>
      <c r="C6" s="6"/>
      <c r="D6" s="24"/>
      <c r="E6" s="6"/>
      <c r="F6" s="6"/>
      <c r="H6" s="21"/>
      <c r="I6" s="21"/>
      <c r="J6" s="23"/>
      <c r="K6" s="23"/>
      <c r="L6" s="23"/>
      <c r="M6" s="23"/>
      <c r="N6" s="6"/>
      <c r="O6" s="43"/>
      <c r="P6" s="6"/>
      <c r="Q6" s="23"/>
      <c r="R6" s="6"/>
      <c r="S6" s="6"/>
      <c r="T6" s="6"/>
    </row>
    <row r="7" spans="1:20" ht="14.1" customHeight="1">
      <c r="A7" s="6"/>
      <c r="B7" s="6"/>
      <c r="C7" s="6"/>
      <c r="D7" s="24"/>
      <c r="E7" s="6"/>
      <c r="F7" s="6"/>
      <c r="H7" s="21"/>
      <c r="I7" s="21"/>
      <c r="J7" s="23"/>
      <c r="K7" s="23"/>
      <c r="L7" s="23"/>
      <c r="M7" s="23"/>
      <c r="N7" s="6"/>
      <c r="O7" s="6"/>
      <c r="P7" s="6"/>
      <c r="Q7" s="23"/>
      <c r="R7" s="6"/>
      <c r="S7" s="6"/>
      <c r="T7" s="6"/>
    </row>
    <row r="8" spans="1:20" ht="14.1" customHeight="1">
      <c r="A8" s="6"/>
      <c r="B8" s="6"/>
      <c r="C8" s="6"/>
      <c r="D8" s="24"/>
      <c r="E8" s="6"/>
      <c r="F8" s="6"/>
      <c r="H8" s="21"/>
      <c r="I8" s="21"/>
      <c r="J8" s="23"/>
      <c r="K8" s="23"/>
      <c r="L8" s="23"/>
      <c r="M8" s="23"/>
      <c r="N8" s="43"/>
      <c r="O8" s="6"/>
      <c r="P8" s="6"/>
      <c r="Q8" s="23"/>
      <c r="R8" s="6"/>
      <c r="S8" s="6"/>
      <c r="T8" s="6"/>
    </row>
    <row r="9" spans="1:20" ht="14.1" customHeight="1">
      <c r="A9" s="6"/>
      <c r="B9" s="6"/>
      <c r="C9" s="6"/>
      <c r="D9" s="24"/>
      <c r="E9" s="6"/>
      <c r="F9" s="6"/>
      <c r="H9" s="21"/>
      <c r="I9" s="21"/>
      <c r="J9" s="23"/>
      <c r="K9" s="23"/>
      <c r="L9" s="23"/>
      <c r="M9" s="23"/>
      <c r="N9" s="6"/>
      <c r="O9" s="6"/>
      <c r="P9" s="6"/>
      <c r="Q9" s="23"/>
      <c r="R9" s="6"/>
      <c r="S9" s="6"/>
      <c r="T9" s="6"/>
    </row>
    <row r="10" spans="1:20" ht="13.7" customHeight="1">
      <c r="A10" s="6"/>
      <c r="B10" s="6"/>
      <c r="C10" s="6"/>
      <c r="D10" s="24"/>
      <c r="E10" s="6"/>
      <c r="F10" s="6"/>
      <c r="H10" s="21"/>
      <c r="I10" s="21"/>
      <c r="J10" s="23"/>
      <c r="K10" s="23"/>
      <c r="L10" s="23"/>
      <c r="M10" s="23"/>
      <c r="N10" s="6"/>
      <c r="O10" s="6"/>
      <c r="P10" s="6"/>
      <c r="Q10" s="23"/>
      <c r="R10" s="6"/>
      <c r="S10" s="6"/>
      <c r="T10" s="6"/>
    </row>
    <row r="11" spans="1:20" ht="13.7" customHeight="1">
      <c r="A11" s="6"/>
      <c r="B11" s="6"/>
      <c r="C11" s="6"/>
      <c r="D11" s="24"/>
      <c r="E11" s="6"/>
      <c r="F11" s="6"/>
      <c r="H11" s="21"/>
      <c r="I11" s="21"/>
      <c r="J11" s="23"/>
      <c r="K11" s="23"/>
      <c r="L11" s="23"/>
      <c r="M11" s="23"/>
      <c r="N11" s="6"/>
      <c r="O11" s="6"/>
      <c r="P11" s="6"/>
      <c r="Q11" s="23"/>
      <c r="R11" s="6"/>
      <c r="S11" s="6"/>
      <c r="T11" s="6"/>
    </row>
    <row r="12" spans="1:20" ht="14.1" customHeight="1">
      <c r="A12" s="6"/>
      <c r="B12" s="6"/>
      <c r="C12" s="6"/>
      <c r="D12" s="24"/>
      <c r="E12" s="6"/>
      <c r="F12" s="6"/>
      <c r="H12" s="21"/>
      <c r="I12" s="21"/>
      <c r="J12" s="23"/>
      <c r="K12" s="23"/>
      <c r="L12" s="23"/>
      <c r="M12" s="23"/>
      <c r="N12" s="6"/>
      <c r="O12" s="6"/>
      <c r="P12" s="6"/>
      <c r="Q12" s="23"/>
      <c r="R12" s="6"/>
      <c r="S12" s="6"/>
      <c r="T12" s="6"/>
    </row>
    <row r="13" spans="1:20" ht="14.1" customHeight="1">
      <c r="A13" s="6"/>
      <c r="B13" s="6"/>
      <c r="C13" s="6"/>
      <c r="D13" s="24"/>
      <c r="E13" s="6"/>
      <c r="F13" s="6"/>
      <c r="H13" s="21"/>
      <c r="I13" s="21"/>
      <c r="J13" s="23"/>
      <c r="K13" s="23"/>
      <c r="L13" s="23"/>
      <c r="M13" s="23"/>
      <c r="N13" s="6"/>
      <c r="O13" s="6"/>
      <c r="P13" s="6"/>
      <c r="Q13" s="23"/>
      <c r="R13" s="6"/>
      <c r="S13" s="6"/>
      <c r="T13" s="6"/>
    </row>
    <row r="14" spans="1:20" ht="14.1" customHeight="1">
      <c r="A14" s="6"/>
      <c r="B14" s="6"/>
      <c r="C14" s="6"/>
      <c r="D14" s="24"/>
      <c r="E14" s="6"/>
      <c r="F14" s="6"/>
      <c r="H14" s="21"/>
      <c r="I14" s="21"/>
      <c r="J14" s="23"/>
      <c r="K14" s="23"/>
      <c r="L14" s="23"/>
      <c r="M14" s="23"/>
      <c r="N14" s="6"/>
      <c r="O14" s="6"/>
      <c r="P14" s="6"/>
      <c r="Q14" s="23"/>
      <c r="R14" s="6"/>
      <c r="S14" s="6"/>
      <c r="T14" s="6"/>
    </row>
    <row r="15" spans="1:20" ht="14.1" customHeight="1">
      <c r="A15" s="6"/>
      <c r="B15" s="6"/>
      <c r="C15" s="6"/>
      <c r="D15" s="24"/>
      <c r="E15" s="6"/>
      <c r="F15" s="6"/>
      <c r="H15" s="21"/>
      <c r="I15" s="21"/>
      <c r="J15" s="23"/>
      <c r="K15" s="23"/>
      <c r="L15" s="23"/>
      <c r="M15" s="23"/>
      <c r="N15" s="6"/>
      <c r="O15" s="6"/>
      <c r="P15" s="6"/>
      <c r="Q15" s="23"/>
      <c r="R15" s="6"/>
      <c r="S15" s="6"/>
      <c r="T15" s="6"/>
    </row>
    <row r="16" spans="1:20" ht="14.1" customHeight="1">
      <c r="A16" s="6"/>
      <c r="B16" s="6"/>
      <c r="C16" s="6"/>
      <c r="D16" s="24"/>
      <c r="E16" s="6"/>
      <c r="F16" s="6"/>
      <c r="H16" s="21"/>
      <c r="I16" s="21"/>
      <c r="J16" s="23"/>
      <c r="K16" s="23"/>
      <c r="L16" s="23"/>
      <c r="M16" s="23"/>
      <c r="N16" s="6"/>
      <c r="O16" s="6"/>
      <c r="P16" s="6"/>
      <c r="Q16" s="23"/>
      <c r="R16" s="6"/>
      <c r="S16" s="6"/>
      <c r="T16" s="6"/>
    </row>
    <row r="17" spans="1:20" ht="14.1" customHeight="1">
      <c r="A17" s="6"/>
      <c r="B17" s="6"/>
      <c r="C17" s="6"/>
      <c r="D17" s="24"/>
      <c r="E17" s="6"/>
      <c r="F17" s="6"/>
      <c r="H17" s="21"/>
      <c r="I17" s="21"/>
      <c r="J17" s="23"/>
      <c r="K17" s="23"/>
      <c r="L17" s="23"/>
      <c r="M17" s="23"/>
      <c r="N17" s="6"/>
      <c r="O17" s="6"/>
      <c r="P17" s="6"/>
      <c r="Q17" s="23"/>
      <c r="R17" s="6"/>
      <c r="S17" s="6"/>
      <c r="T17" s="6"/>
    </row>
    <row r="18" spans="1:20" ht="14.1" customHeight="1">
      <c r="D18" s="24"/>
      <c r="H18" s="21"/>
      <c r="I18" s="21"/>
      <c r="J18" s="23"/>
      <c r="K18" s="23"/>
      <c r="L18" s="23"/>
      <c r="M18" s="23"/>
      <c r="Q18" s="23"/>
    </row>
    <row r="19" spans="1:20" ht="14.1" customHeight="1">
      <c r="D19" s="24"/>
      <c r="H19" s="21"/>
      <c r="I19" s="21"/>
      <c r="J19" s="23"/>
      <c r="K19" s="23"/>
      <c r="L19" s="23"/>
      <c r="M19" s="23"/>
      <c r="Q19" s="23"/>
    </row>
    <row r="20" spans="1:20" ht="14.1" customHeight="1">
      <c r="D20" s="24"/>
      <c r="H20" s="21"/>
      <c r="I20" s="21"/>
      <c r="J20" s="23"/>
      <c r="L20" s="23"/>
      <c r="M20" s="23"/>
      <c r="Q20" s="23"/>
    </row>
    <row r="21" spans="1:20" s="42" customFormat="1" ht="14.1" customHeight="1">
      <c r="D21" s="45"/>
    </row>
    <row r="22" spans="1:20" ht="14.1" customHeight="1">
      <c r="D22" s="5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24"/>
  <sheetViews>
    <sheetView rightToLeft="1" workbookViewId="0">
      <selection activeCell="A8" sqref="A8:XFD8"/>
    </sheetView>
  </sheetViews>
  <sheetFormatPr defaultColWidth="0" defaultRowHeight="14.1" customHeight="1"/>
  <cols>
    <col min="1" max="8" width="11.625" style="3" customWidth="1"/>
    <col min="9" max="9" width="12.625" style="3" customWidth="1"/>
    <col min="10" max="13" width="11.625" style="3" customWidth="1"/>
    <col min="14" max="14" width="15.5" style="3" bestFit="1" customWidth="1"/>
    <col min="15" max="17" width="11.625" style="3" customWidth="1"/>
    <col min="18" max="18" width="11.625" style="3" hidden="1" customWidth="1"/>
    <col min="19" max="16384" width="11.625" style="3" hidden="1"/>
  </cols>
  <sheetData>
    <row r="1" spans="1:17" ht="63.75">
      <c r="A1" s="22" t="s">
        <v>0</v>
      </c>
      <c r="B1" s="22" t="s">
        <v>1</v>
      </c>
      <c r="C1" s="22" t="s">
        <v>5</v>
      </c>
      <c r="D1" s="22" t="s">
        <v>1372</v>
      </c>
      <c r="E1" s="22" t="s">
        <v>1373</v>
      </c>
      <c r="F1" s="22" t="s">
        <v>1374</v>
      </c>
      <c r="G1" s="22" t="s">
        <v>1375</v>
      </c>
      <c r="H1" s="22" t="s">
        <v>1376</v>
      </c>
      <c r="I1" s="22" t="s">
        <v>1377</v>
      </c>
      <c r="J1" s="22" t="s">
        <v>11</v>
      </c>
      <c r="K1" s="22" t="s">
        <v>1847</v>
      </c>
      <c r="L1" s="22" t="s">
        <v>1848</v>
      </c>
      <c r="M1" s="22" t="s">
        <v>1849</v>
      </c>
      <c r="N1" s="22" t="s">
        <v>1850</v>
      </c>
      <c r="O1" s="22" t="s">
        <v>1851</v>
      </c>
      <c r="P1" s="22" t="s">
        <v>1852</v>
      </c>
      <c r="Q1" s="22" t="s">
        <v>1853</v>
      </c>
    </row>
    <row r="2" spans="1:17" ht="14.1" customHeight="1">
      <c r="A2" s="223" t="s">
        <v>1578</v>
      </c>
      <c r="B2" s="223">
        <v>418</v>
      </c>
      <c r="C2" s="224" t="s">
        <v>2564</v>
      </c>
      <c r="D2" s="225" t="s">
        <v>1475</v>
      </c>
      <c r="E2" s="226" t="s">
        <v>2733</v>
      </c>
      <c r="F2" s="224" t="s">
        <v>517</v>
      </c>
      <c r="G2" s="227" t="s">
        <v>2734</v>
      </c>
      <c r="H2" s="228">
        <v>604165341</v>
      </c>
      <c r="I2" s="224" t="s">
        <v>33</v>
      </c>
      <c r="J2" s="224" t="s">
        <v>108</v>
      </c>
      <c r="K2" s="229">
        <v>42738</v>
      </c>
      <c r="L2" s="230">
        <v>1500</v>
      </c>
      <c r="M2" s="230">
        <v>4785</v>
      </c>
      <c r="N2" s="230">
        <v>153432.60188087774</v>
      </c>
      <c r="O2" s="231">
        <v>489.45</v>
      </c>
      <c r="P2" s="232">
        <v>0.1</v>
      </c>
      <c r="Q2" s="233">
        <v>46174</v>
      </c>
    </row>
    <row r="3" spans="1:17" ht="13.7" customHeight="1">
      <c r="A3" s="223" t="s">
        <v>1578</v>
      </c>
      <c r="B3" s="223">
        <v>418</v>
      </c>
      <c r="C3" s="224" t="s">
        <v>2564</v>
      </c>
      <c r="D3" s="225" t="s">
        <v>1397</v>
      </c>
      <c r="E3" s="224">
        <v>515333862</v>
      </c>
      <c r="F3" s="224" t="s">
        <v>126</v>
      </c>
      <c r="G3" s="227" t="s">
        <v>1399</v>
      </c>
      <c r="H3" s="234">
        <v>62001394</v>
      </c>
      <c r="I3" s="224" t="s">
        <v>33</v>
      </c>
      <c r="J3" s="224" t="s">
        <v>108</v>
      </c>
      <c r="K3" s="229">
        <v>42849</v>
      </c>
      <c r="L3" s="230">
        <v>1250</v>
      </c>
      <c r="M3" s="230">
        <v>3987.5</v>
      </c>
      <c r="N3" s="230">
        <v>102288.40125391849</v>
      </c>
      <c r="O3" s="231">
        <v>326.3</v>
      </c>
      <c r="P3" s="232">
        <v>0.08</v>
      </c>
      <c r="Q3" s="233">
        <v>47212</v>
      </c>
    </row>
    <row r="4" spans="1:17" ht="13.7" customHeight="1">
      <c r="A4" s="223" t="s">
        <v>1578</v>
      </c>
      <c r="B4" s="223">
        <v>418</v>
      </c>
      <c r="C4" s="224" t="s">
        <v>2564</v>
      </c>
      <c r="D4" s="225" t="s">
        <v>1515</v>
      </c>
      <c r="E4" s="234" t="s">
        <v>2735</v>
      </c>
      <c r="F4" s="235" t="s">
        <v>517</v>
      </c>
      <c r="G4" s="227" t="s">
        <v>1516</v>
      </c>
      <c r="H4" s="234">
        <v>620019911</v>
      </c>
      <c r="I4" s="224" t="s">
        <v>33</v>
      </c>
      <c r="J4" s="224" t="s">
        <v>108</v>
      </c>
      <c r="K4" s="229">
        <v>43585</v>
      </c>
      <c r="L4" s="230">
        <v>1500</v>
      </c>
      <c r="M4" s="230">
        <v>4785</v>
      </c>
      <c r="N4" s="230">
        <v>827681.5021661442</v>
      </c>
      <c r="O4" s="231">
        <v>2640.3039919099997</v>
      </c>
      <c r="P4" s="232">
        <v>0.53944304666666665</v>
      </c>
      <c r="Q4" s="233">
        <v>46593</v>
      </c>
    </row>
    <row r="5" spans="1:17" ht="14.1" customHeight="1">
      <c r="A5" s="223" t="s">
        <v>1578</v>
      </c>
      <c r="B5" s="223">
        <v>418</v>
      </c>
      <c r="C5" s="224" t="s">
        <v>2564</v>
      </c>
      <c r="D5" s="225" t="s">
        <v>1522</v>
      </c>
      <c r="E5" s="224" t="s">
        <v>2736</v>
      </c>
      <c r="F5" s="224" t="s">
        <v>636</v>
      </c>
      <c r="G5" s="227" t="s">
        <v>2737</v>
      </c>
      <c r="H5" s="228">
        <v>400180418</v>
      </c>
      <c r="I5" s="224" t="s">
        <v>33</v>
      </c>
      <c r="J5" s="224" t="s">
        <v>108</v>
      </c>
      <c r="K5" s="229">
        <v>43208</v>
      </c>
      <c r="L5" s="230">
        <v>6200</v>
      </c>
      <c r="M5" s="230">
        <v>19778</v>
      </c>
      <c r="N5" s="230">
        <v>369343.00016300945</v>
      </c>
      <c r="O5" s="231">
        <v>1178.2041705200002</v>
      </c>
      <c r="P5" s="232">
        <v>5.8238716129032267E-2</v>
      </c>
      <c r="Q5" s="233">
        <v>48674</v>
      </c>
    </row>
    <row r="6" spans="1:17" ht="14.1" customHeight="1">
      <c r="A6" s="223" t="s">
        <v>1578</v>
      </c>
      <c r="B6" s="223">
        <v>418</v>
      </c>
      <c r="C6" s="224" t="s">
        <v>2564</v>
      </c>
      <c r="D6" s="225" t="s">
        <v>1517</v>
      </c>
      <c r="E6" s="224">
        <v>3364976</v>
      </c>
      <c r="F6" s="224" t="s">
        <v>636</v>
      </c>
      <c r="G6" s="227" t="s">
        <v>2738</v>
      </c>
      <c r="H6" s="236">
        <v>400171218</v>
      </c>
      <c r="I6" s="224" t="s">
        <v>33</v>
      </c>
      <c r="J6" s="224" t="s">
        <v>108</v>
      </c>
      <c r="K6" s="229">
        <v>43460</v>
      </c>
      <c r="L6" s="230">
        <v>1000</v>
      </c>
      <c r="M6" s="230">
        <v>3190</v>
      </c>
      <c r="N6" s="230">
        <v>125428.08338557994</v>
      </c>
      <c r="O6" s="231">
        <v>400.11558600000001</v>
      </c>
      <c r="P6" s="232">
        <v>0.12262200000000005</v>
      </c>
      <c r="Q6" s="233">
        <v>47747</v>
      </c>
    </row>
    <row r="7" spans="1:17" ht="14.1" customHeight="1">
      <c r="A7" s="223" t="s">
        <v>1578</v>
      </c>
      <c r="B7" s="223">
        <v>418</v>
      </c>
      <c r="C7" s="224" t="s">
        <v>2564</v>
      </c>
      <c r="D7" s="225" t="s">
        <v>1510</v>
      </c>
      <c r="E7" s="234" t="s">
        <v>2735</v>
      </c>
      <c r="F7" s="235" t="s">
        <v>517</v>
      </c>
      <c r="G7" s="237" t="s">
        <v>2739</v>
      </c>
      <c r="H7" s="224">
        <v>400030619</v>
      </c>
      <c r="I7" s="224" t="s">
        <v>33</v>
      </c>
      <c r="J7" s="224" t="s">
        <v>108</v>
      </c>
      <c r="K7" s="229">
        <v>43619</v>
      </c>
      <c r="L7" s="230">
        <v>1500</v>
      </c>
      <c r="M7" s="230">
        <v>4785</v>
      </c>
      <c r="N7" s="230">
        <v>515754.89442006272</v>
      </c>
      <c r="O7" s="231">
        <v>1645.2581132</v>
      </c>
      <c r="P7" s="232">
        <v>0.33614426666666669</v>
      </c>
      <c r="Q7" s="233">
        <v>47861</v>
      </c>
    </row>
    <row r="8" spans="1:17" ht="14.1" customHeight="1">
      <c r="A8" s="223" t="s">
        <v>1578</v>
      </c>
      <c r="B8" s="223">
        <v>418</v>
      </c>
      <c r="C8" s="224" t="s">
        <v>2564</v>
      </c>
      <c r="D8" s="225" t="s">
        <v>1404</v>
      </c>
      <c r="E8" s="224" t="s">
        <v>2740</v>
      </c>
      <c r="F8" s="224" t="s">
        <v>517</v>
      </c>
      <c r="G8" s="237" t="s">
        <v>2741</v>
      </c>
      <c r="H8" s="228">
        <v>413112019</v>
      </c>
      <c r="I8" s="224" t="s">
        <v>33</v>
      </c>
      <c r="J8" s="224" t="s">
        <v>34</v>
      </c>
      <c r="K8" s="229">
        <v>43782</v>
      </c>
      <c r="L8" s="230">
        <v>11000</v>
      </c>
      <c r="M8" s="230">
        <v>11000</v>
      </c>
      <c r="N8" s="230">
        <v>1102988</v>
      </c>
      <c r="O8" s="231">
        <v>1102.9880000000001</v>
      </c>
      <c r="P8" s="232">
        <v>0.160434545454545</v>
      </c>
      <c r="Q8" s="233">
        <v>45476</v>
      </c>
    </row>
    <row r="9" spans="1:17" ht="14.1" customHeight="1">
      <c r="A9" s="223" t="s">
        <v>1578</v>
      </c>
      <c r="B9" s="223">
        <v>418</v>
      </c>
      <c r="C9" s="224" t="s">
        <v>2564</v>
      </c>
      <c r="D9" s="225" t="s">
        <v>1470</v>
      </c>
      <c r="E9" s="224" t="s">
        <v>1471</v>
      </c>
      <c r="F9" s="224" t="s">
        <v>126</v>
      </c>
      <c r="G9" s="227" t="s">
        <v>2742</v>
      </c>
      <c r="H9" s="227">
        <v>29993802</v>
      </c>
      <c r="I9" s="224" t="s">
        <v>33</v>
      </c>
      <c r="J9" s="224" t="s">
        <v>1170</v>
      </c>
      <c r="K9" s="229">
        <v>44028</v>
      </c>
      <c r="L9" s="230">
        <v>2500</v>
      </c>
      <c r="M9" s="230">
        <v>9363.75</v>
      </c>
      <c r="N9" s="230">
        <v>208574.25881030582</v>
      </c>
      <c r="O9" s="231">
        <v>781.21488637400046</v>
      </c>
      <c r="P9" s="232">
        <v>8.2801864000000044E-2</v>
      </c>
      <c r="Q9" s="233">
        <v>48053</v>
      </c>
    </row>
    <row r="10" spans="1:17" ht="14.1" customHeight="1">
      <c r="A10" s="223" t="s">
        <v>1578</v>
      </c>
      <c r="B10" s="223">
        <v>418</v>
      </c>
      <c r="C10" s="224" t="s">
        <v>2564</v>
      </c>
      <c r="D10" s="225" t="s">
        <v>1480</v>
      </c>
      <c r="E10" s="224" t="s">
        <v>2743</v>
      </c>
      <c r="F10" s="224" t="s">
        <v>517</v>
      </c>
      <c r="G10" s="227" t="s">
        <v>2744</v>
      </c>
      <c r="H10" s="234">
        <v>29994230</v>
      </c>
      <c r="I10" s="224" t="s">
        <v>33</v>
      </c>
      <c r="J10" s="224" t="s">
        <v>108</v>
      </c>
      <c r="K10" s="229">
        <v>44286</v>
      </c>
      <c r="L10" s="230">
        <v>2000</v>
      </c>
      <c r="M10" s="230">
        <v>6380</v>
      </c>
      <c r="N10" s="230">
        <v>252159.32100313486</v>
      </c>
      <c r="O10" s="231">
        <v>804.38823400000012</v>
      </c>
      <c r="P10" s="232">
        <v>0.12325900000000004</v>
      </c>
      <c r="Q10" s="233">
        <v>46105</v>
      </c>
    </row>
    <row r="11" spans="1:17" ht="14.1" customHeight="1">
      <c r="A11" s="223" t="s">
        <v>1578</v>
      </c>
      <c r="B11" s="223">
        <v>418</v>
      </c>
      <c r="C11" s="224" t="s">
        <v>2564</v>
      </c>
      <c r="D11" s="225" t="s">
        <v>1490</v>
      </c>
      <c r="E11" s="224" t="s">
        <v>2745</v>
      </c>
      <c r="F11" s="224" t="s">
        <v>517</v>
      </c>
      <c r="G11" s="234" t="s">
        <v>1492</v>
      </c>
      <c r="H11" s="234">
        <v>29994316</v>
      </c>
      <c r="I11" s="224" t="s">
        <v>33</v>
      </c>
      <c r="J11" s="224" t="s">
        <v>108</v>
      </c>
      <c r="K11" s="229">
        <v>44406</v>
      </c>
      <c r="L11" s="230">
        <v>2000</v>
      </c>
      <c r="M11" s="230">
        <v>6380</v>
      </c>
      <c r="N11" s="230">
        <v>1415916.8836865204</v>
      </c>
      <c r="O11" s="231">
        <v>4516.7748589599996</v>
      </c>
      <c r="P11" s="232">
        <v>0.69211995999999998</v>
      </c>
      <c r="Q11" s="233">
        <v>48487</v>
      </c>
    </row>
    <row r="12" spans="1:17" ht="14.1" customHeight="1">
      <c r="A12" s="223" t="s">
        <v>1578</v>
      </c>
      <c r="B12" s="223">
        <v>418</v>
      </c>
      <c r="C12" s="224" t="s">
        <v>2564</v>
      </c>
      <c r="D12" s="225" t="s">
        <v>1383</v>
      </c>
      <c r="E12" s="224">
        <v>516289899</v>
      </c>
      <c r="F12" s="224" t="s">
        <v>126</v>
      </c>
      <c r="G12" s="234" t="s">
        <v>2746</v>
      </c>
      <c r="H12" s="234">
        <v>29994291</v>
      </c>
      <c r="I12" s="224" t="s">
        <v>33</v>
      </c>
      <c r="J12" s="224" t="s">
        <v>108</v>
      </c>
      <c r="K12" s="229">
        <v>44363</v>
      </c>
      <c r="L12" s="230">
        <v>3000</v>
      </c>
      <c r="M12" s="230">
        <v>9570</v>
      </c>
      <c r="N12" s="230">
        <v>1146448.4012539187</v>
      </c>
      <c r="O12" s="231">
        <v>3657.1704000000004</v>
      </c>
      <c r="P12" s="232">
        <v>0.3736000000000001</v>
      </c>
      <c r="Q12" s="233">
        <v>48760</v>
      </c>
    </row>
    <row r="13" spans="1:17" ht="14.1" customHeight="1">
      <c r="A13" s="223" t="s">
        <v>1578</v>
      </c>
      <c r="B13" s="223">
        <v>418</v>
      </c>
      <c r="C13" s="224" t="s">
        <v>2564</v>
      </c>
      <c r="D13" s="225" t="s">
        <v>1475</v>
      </c>
      <c r="E13" s="224" t="s">
        <v>2733</v>
      </c>
      <c r="F13" s="224" t="s">
        <v>517</v>
      </c>
      <c r="G13" s="234" t="s">
        <v>1499</v>
      </c>
      <c r="H13" s="234">
        <v>29994341</v>
      </c>
      <c r="I13" s="224" t="s">
        <v>33</v>
      </c>
      <c r="J13" s="224" t="s">
        <v>108</v>
      </c>
      <c r="K13" s="229">
        <v>44439</v>
      </c>
      <c r="L13" s="230">
        <v>5000</v>
      </c>
      <c r="M13" s="230">
        <v>15950</v>
      </c>
      <c r="N13" s="230">
        <v>511442.0062695925</v>
      </c>
      <c r="O13" s="231">
        <v>1631.5</v>
      </c>
      <c r="P13" s="232">
        <v>0.1</v>
      </c>
      <c r="Q13" s="233">
        <v>46082</v>
      </c>
    </row>
    <row r="14" spans="1:17" ht="14.1" customHeight="1">
      <c r="A14" s="223" t="s">
        <v>1578</v>
      </c>
      <c r="B14" s="223">
        <v>418</v>
      </c>
      <c r="C14" s="224" t="s">
        <v>2564</v>
      </c>
      <c r="D14" s="225" t="s">
        <v>2747</v>
      </c>
      <c r="E14" s="224">
        <v>540298841</v>
      </c>
      <c r="F14" s="224" t="s">
        <v>395</v>
      </c>
      <c r="G14" s="224" t="s">
        <v>2748</v>
      </c>
      <c r="H14" s="234">
        <v>29994364</v>
      </c>
      <c r="I14" s="224" t="s">
        <v>33</v>
      </c>
      <c r="J14" s="224" t="s">
        <v>34</v>
      </c>
      <c r="K14" s="229">
        <v>44473</v>
      </c>
      <c r="L14" s="230">
        <v>10000</v>
      </c>
      <c r="M14" s="230">
        <v>10000</v>
      </c>
      <c r="N14" s="230">
        <v>1498732</v>
      </c>
      <c r="O14" s="231">
        <v>1498.732</v>
      </c>
      <c r="P14" s="232">
        <v>0.14987320000000001</v>
      </c>
      <c r="Q14" s="233">
        <v>45839</v>
      </c>
    </row>
    <row r="15" spans="1:17" ht="14.1" customHeight="1">
      <c r="A15" s="223" t="s">
        <v>1578</v>
      </c>
      <c r="B15" s="223">
        <v>418</v>
      </c>
      <c r="C15" s="224" t="s">
        <v>2564</v>
      </c>
      <c r="D15" s="225" t="s">
        <v>1414</v>
      </c>
      <c r="E15" s="224">
        <v>540311180</v>
      </c>
      <c r="F15" s="224" t="s">
        <v>395</v>
      </c>
      <c r="G15" s="234" t="s">
        <v>2749</v>
      </c>
      <c r="H15" s="234">
        <v>500010161</v>
      </c>
      <c r="I15" s="224" t="s">
        <v>33</v>
      </c>
      <c r="J15" s="224" t="s">
        <v>34</v>
      </c>
      <c r="K15" s="229">
        <v>44720</v>
      </c>
      <c r="L15" s="230">
        <v>9804</v>
      </c>
      <c r="M15" s="230">
        <v>9804</v>
      </c>
      <c r="N15" s="230">
        <v>6368057</v>
      </c>
      <c r="O15" s="231">
        <v>6368.0569999999998</v>
      </c>
      <c r="P15" s="232">
        <v>0.64953661770705839</v>
      </c>
      <c r="Q15" s="233">
        <v>46660</v>
      </c>
    </row>
    <row r="16" spans="1:17" ht="14.1" customHeight="1">
      <c r="A16" s="223" t="s">
        <v>1578</v>
      </c>
      <c r="B16" s="223">
        <v>418</v>
      </c>
      <c r="C16" s="224" t="s">
        <v>2564</v>
      </c>
      <c r="D16" s="225" t="s">
        <v>1485</v>
      </c>
      <c r="E16" s="224" t="s">
        <v>2750</v>
      </c>
      <c r="F16" s="224" t="s">
        <v>517</v>
      </c>
      <c r="G16" s="234" t="s">
        <v>2751</v>
      </c>
      <c r="H16" s="234">
        <v>299944740</v>
      </c>
      <c r="I16" s="224" t="s">
        <v>33</v>
      </c>
      <c r="J16" s="224" t="s">
        <v>108</v>
      </c>
      <c r="K16" s="229">
        <v>44804</v>
      </c>
      <c r="L16" s="230">
        <v>3500</v>
      </c>
      <c r="M16" s="230">
        <v>11165</v>
      </c>
      <c r="N16" s="230">
        <v>1073861.4830721004</v>
      </c>
      <c r="O16" s="231">
        <v>3425.6181310000002</v>
      </c>
      <c r="P16" s="232">
        <v>0.29995342857142859</v>
      </c>
      <c r="Q16" s="233">
        <v>47208</v>
      </c>
    </row>
    <row r="17" spans="1:17" ht="14.1" customHeight="1">
      <c r="A17" s="223" t="s">
        <v>1578</v>
      </c>
      <c r="B17" s="223">
        <v>418</v>
      </c>
      <c r="C17" s="224" t="s">
        <v>2564</v>
      </c>
      <c r="D17" s="225" t="s">
        <v>2752</v>
      </c>
      <c r="E17" s="224" t="s">
        <v>1534</v>
      </c>
      <c r="F17" s="224" t="s">
        <v>636</v>
      </c>
      <c r="G17" s="238" t="s">
        <v>1535</v>
      </c>
      <c r="H17" s="239">
        <v>29994480</v>
      </c>
      <c r="I17" s="224" t="s">
        <v>33</v>
      </c>
      <c r="J17" s="224" t="s">
        <v>108</v>
      </c>
      <c r="K17" s="229">
        <v>44668</v>
      </c>
      <c r="L17" s="230">
        <v>3500</v>
      </c>
      <c r="M17" s="230">
        <v>11165</v>
      </c>
      <c r="N17" s="230">
        <v>2455971.1090909089</v>
      </c>
      <c r="O17" s="231">
        <v>7834.5478379999995</v>
      </c>
      <c r="P17" s="232">
        <v>0.6860074285714286</v>
      </c>
      <c r="Q17" s="233">
        <v>48560</v>
      </c>
    </row>
    <row r="18" spans="1:17" ht="14.1" customHeight="1">
      <c r="A18" s="223" t="s">
        <v>1578</v>
      </c>
      <c r="B18" s="223">
        <v>418</v>
      </c>
      <c r="C18" s="224" t="s">
        <v>2564</v>
      </c>
      <c r="D18" s="225" t="s">
        <v>1538</v>
      </c>
      <c r="E18" s="224" t="s">
        <v>2753</v>
      </c>
      <c r="F18" s="224" t="s">
        <v>517</v>
      </c>
      <c r="G18" s="234" t="s">
        <v>2754</v>
      </c>
      <c r="H18" s="240">
        <v>29994482</v>
      </c>
      <c r="I18" s="224" t="s">
        <v>33</v>
      </c>
      <c r="J18" s="224" t="s">
        <v>1170</v>
      </c>
      <c r="K18" s="229">
        <v>44698</v>
      </c>
      <c r="L18" s="230">
        <v>3000</v>
      </c>
      <c r="M18" s="230">
        <v>11236.5</v>
      </c>
      <c r="N18" s="230">
        <v>559213.08629555465</v>
      </c>
      <c r="O18" s="231">
        <v>2094.5326147199999</v>
      </c>
      <c r="P18" s="232">
        <v>0.18500160000000002</v>
      </c>
      <c r="Q18" s="233">
        <v>49064</v>
      </c>
    </row>
    <row r="19" spans="1:17" ht="14.1" customHeight="1">
      <c r="A19" s="223" t="s">
        <v>1578</v>
      </c>
      <c r="B19" s="223">
        <v>418</v>
      </c>
      <c r="C19" s="224" t="s">
        <v>2564</v>
      </c>
      <c r="D19" s="225" t="s">
        <v>1442</v>
      </c>
      <c r="E19" s="224" t="s">
        <v>2755</v>
      </c>
      <c r="F19" s="224" t="s">
        <v>636</v>
      </c>
      <c r="G19" s="234" t="s">
        <v>1442</v>
      </c>
      <c r="H19" s="234">
        <v>620019912</v>
      </c>
      <c r="I19" s="224" t="s">
        <v>33</v>
      </c>
      <c r="J19" s="224" t="s">
        <v>108</v>
      </c>
      <c r="K19" s="229">
        <v>44726</v>
      </c>
      <c r="L19" s="230">
        <v>3500</v>
      </c>
      <c r="M19" s="230">
        <v>11165</v>
      </c>
      <c r="N19" s="230">
        <v>776438.13293416949</v>
      </c>
      <c r="O19" s="231">
        <v>2476.8376440600009</v>
      </c>
      <c r="P19" s="232">
        <v>0.21687646285714293</v>
      </c>
      <c r="Q19" s="233">
        <v>47118</v>
      </c>
    </row>
    <row r="20" spans="1:17" ht="14.1" customHeight="1">
      <c r="A20" s="223" t="s">
        <v>1578</v>
      </c>
      <c r="B20" s="223">
        <v>418</v>
      </c>
      <c r="C20" s="224" t="s">
        <v>2564</v>
      </c>
      <c r="D20" s="225" t="s">
        <v>2756</v>
      </c>
      <c r="E20" s="224" t="s">
        <v>1529</v>
      </c>
      <c r="F20" s="224" t="s">
        <v>517</v>
      </c>
      <c r="G20" s="238" t="s">
        <v>2757</v>
      </c>
      <c r="H20" s="238">
        <v>620019913</v>
      </c>
      <c r="I20" s="224" t="s">
        <v>33</v>
      </c>
      <c r="J20" s="224" t="s">
        <v>108</v>
      </c>
      <c r="K20" s="229">
        <v>44798</v>
      </c>
      <c r="L20" s="230">
        <v>3500</v>
      </c>
      <c r="M20" s="230">
        <v>11165</v>
      </c>
      <c r="N20" s="230">
        <v>766185.13228840148</v>
      </c>
      <c r="O20" s="231">
        <v>2444.1305720000005</v>
      </c>
      <c r="P20" s="232">
        <v>0.2140125714285715</v>
      </c>
      <c r="Q20" s="241">
        <v>47483</v>
      </c>
    </row>
    <row r="21" spans="1:17" ht="14.1" customHeight="1">
      <c r="A21" s="223" t="s">
        <v>1578</v>
      </c>
      <c r="B21" s="223">
        <v>418</v>
      </c>
      <c r="C21" s="224" t="s">
        <v>2564</v>
      </c>
      <c r="D21" s="225" t="s">
        <v>1494</v>
      </c>
      <c r="E21" s="224" t="s">
        <v>2758</v>
      </c>
      <c r="F21" s="224" t="s">
        <v>517</v>
      </c>
      <c r="G21" s="224" t="s">
        <v>1496</v>
      </c>
      <c r="H21" s="234">
        <v>299944840</v>
      </c>
      <c r="I21" s="224" t="s">
        <v>33</v>
      </c>
      <c r="J21" s="224" t="s">
        <v>108</v>
      </c>
      <c r="K21" s="229">
        <v>44993</v>
      </c>
      <c r="L21" s="230">
        <v>3000</v>
      </c>
      <c r="M21" s="230">
        <v>9570</v>
      </c>
      <c r="N21" s="230">
        <v>65559.705015674204</v>
      </c>
      <c r="O21" s="231">
        <v>209.13545900000074</v>
      </c>
      <c r="P21" s="232">
        <v>2.1364333333333409E-2</v>
      </c>
      <c r="Q21" s="241">
        <v>49096</v>
      </c>
    </row>
    <row r="22" spans="1:17" ht="14.1" customHeight="1">
      <c r="A22" s="223" t="s">
        <v>1578</v>
      </c>
      <c r="B22" s="223">
        <v>418</v>
      </c>
      <c r="C22" s="224" t="s">
        <v>2564</v>
      </c>
      <c r="D22" s="225" t="s">
        <v>2759</v>
      </c>
      <c r="E22" s="224">
        <v>516471083</v>
      </c>
      <c r="F22" s="224" t="s">
        <v>126</v>
      </c>
      <c r="G22" s="224" t="s">
        <v>1467</v>
      </c>
      <c r="H22" s="234">
        <v>29994659</v>
      </c>
      <c r="I22" s="224" t="s">
        <v>33</v>
      </c>
      <c r="J22" s="224" t="s">
        <v>108</v>
      </c>
      <c r="K22" s="229">
        <v>45460</v>
      </c>
      <c r="L22" s="230">
        <v>2000</v>
      </c>
      <c r="M22" s="230">
        <v>6380</v>
      </c>
      <c r="N22" s="230">
        <v>1660865.33</v>
      </c>
      <c r="O22" s="231">
        <v>4955.4022635000001</v>
      </c>
      <c r="P22" s="232">
        <v>0.75933225000000015</v>
      </c>
      <c r="Q22" s="241">
        <v>49309</v>
      </c>
    </row>
    <row r="23" spans="1:17" ht="14.1" customHeight="1">
      <c r="A23" s="223" t="s">
        <v>1578</v>
      </c>
      <c r="B23" s="223">
        <v>418</v>
      </c>
      <c r="C23" s="224" t="s">
        <v>2564</v>
      </c>
      <c r="D23" s="225" t="s">
        <v>1410</v>
      </c>
      <c r="E23" s="224" t="s">
        <v>1405</v>
      </c>
      <c r="F23" s="224" t="s">
        <v>517</v>
      </c>
      <c r="G23" s="224" t="s">
        <v>2760</v>
      </c>
      <c r="H23" s="234">
        <v>29992312</v>
      </c>
      <c r="I23" s="224" t="s">
        <v>33</v>
      </c>
      <c r="J23" s="224" t="s">
        <v>34</v>
      </c>
      <c r="K23" s="229">
        <v>45033</v>
      </c>
      <c r="L23" s="230">
        <v>15000</v>
      </c>
      <c r="M23" s="230">
        <v>15000</v>
      </c>
      <c r="N23" s="230">
        <v>8400000</v>
      </c>
      <c r="O23" s="231">
        <v>8400</v>
      </c>
      <c r="P23" s="232">
        <v>0.56000000000000005</v>
      </c>
      <c r="Q23" s="241">
        <v>46827</v>
      </c>
    </row>
    <row r="24" spans="1:17" ht="14.1" customHeight="1">
      <c r="A24" s="223" t="s">
        <v>1578</v>
      </c>
      <c r="B24" s="223">
        <v>418</v>
      </c>
      <c r="C24" s="224" t="s">
        <v>2564</v>
      </c>
      <c r="D24" s="225" t="s">
        <v>1390</v>
      </c>
      <c r="E24" s="224">
        <v>530278647</v>
      </c>
      <c r="F24" s="224" t="s">
        <v>395</v>
      </c>
      <c r="G24" s="224" t="s">
        <v>2761</v>
      </c>
      <c r="H24" s="234">
        <v>29994587</v>
      </c>
      <c r="I24" s="224" t="s">
        <v>33</v>
      </c>
      <c r="J24" s="224" t="s">
        <v>108</v>
      </c>
      <c r="K24" s="229">
        <v>45215</v>
      </c>
      <c r="L24" s="230">
        <v>2500</v>
      </c>
      <c r="M24" s="230">
        <v>7975</v>
      </c>
      <c r="N24" s="230">
        <v>1387613.6363636365</v>
      </c>
      <c r="O24" s="231">
        <v>4426.4875000000002</v>
      </c>
      <c r="P24" s="232">
        <v>0.54262794973950357</v>
      </c>
      <c r="Q24" s="241">
        <v>46749</v>
      </c>
    </row>
  </sheetData>
  <sheetProtection formatColumns="0"/>
  <dataConsolidate/>
  <dataValidations count="2">
    <dataValidation type="list" allowBlank="1" showInputMessage="1" showErrorMessage="1" sqref="F2:F14" xr:uid="{691FB967-5BB3-4EB5-AC13-113B31CBBD92}">
      <formula1>Issuer_Number_Fund</formula1>
    </dataValidation>
    <dataValidation type="list" allowBlank="1" showInputMessage="1" showErrorMessage="1" sqref="I2:I14" xr:uid="{5AA16894-6799-4151-BFEC-C42743A37E05}">
      <formula1>Type_of_Security_ID_Fund</formula1>
    </dataValidation>
  </dataValidations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/>
  <cols>
    <col min="1" max="1" width="29.5" style="9" customWidth="1"/>
    <col min="2" max="2" width="30.375" style="18" customWidth="1"/>
    <col min="3" max="3" width="90.875" style="64" customWidth="1"/>
    <col min="4" max="4" width="68.875" style="9" customWidth="1"/>
    <col min="5" max="5" width="29.75" style="18" bestFit="1" customWidth="1"/>
    <col min="6" max="6" width="9" style="18" hidden="1" customWidth="1"/>
    <col min="7" max="16384" width="9" style="18" hidden="1"/>
  </cols>
  <sheetData>
    <row r="1" spans="1:5" s="61" customFormat="1" ht="45">
      <c r="A1" s="60" t="s">
        <v>1854</v>
      </c>
      <c r="B1" s="60" t="s">
        <v>1855</v>
      </c>
      <c r="C1" s="60" t="s">
        <v>1856</v>
      </c>
      <c r="D1" s="60" t="s">
        <v>1857</v>
      </c>
      <c r="E1" s="18"/>
    </row>
    <row r="2" spans="1:5">
      <c r="A2" s="96"/>
      <c r="B2" s="96" t="s">
        <v>1858</v>
      </c>
      <c r="C2" s="25" t="s">
        <v>30</v>
      </c>
      <c r="D2" s="25"/>
    </row>
    <row r="3" spans="1:5">
      <c r="A3" s="97"/>
      <c r="B3" s="97"/>
      <c r="C3" s="25" t="s">
        <v>103</v>
      </c>
      <c r="D3" s="25"/>
    </row>
    <row r="4" spans="1:5" ht="42.75">
      <c r="A4" s="89"/>
      <c r="B4" s="118" t="s">
        <v>1859</v>
      </c>
      <c r="C4" s="26" t="s">
        <v>30</v>
      </c>
      <c r="D4" s="26"/>
    </row>
    <row r="5" spans="1:5">
      <c r="A5" s="90"/>
      <c r="B5" s="119"/>
      <c r="C5" s="26" t="s">
        <v>1860</v>
      </c>
      <c r="D5" s="26"/>
    </row>
    <row r="6" spans="1:5">
      <c r="A6" s="90"/>
      <c r="B6" s="119"/>
      <c r="C6" s="26" t="s">
        <v>648</v>
      </c>
      <c r="D6" s="26"/>
    </row>
    <row r="7" spans="1:5">
      <c r="A7" s="90"/>
      <c r="B7" s="119"/>
      <c r="C7" s="26" t="s">
        <v>1861</v>
      </c>
      <c r="D7" s="26"/>
    </row>
    <row r="8" spans="1:5">
      <c r="A8" s="90"/>
      <c r="B8" s="119"/>
      <c r="C8" s="26" t="s">
        <v>1862</v>
      </c>
      <c r="D8" s="26"/>
    </row>
    <row r="9" spans="1:5">
      <c r="A9" s="90"/>
      <c r="B9" s="119"/>
      <c r="C9" s="26" t="s">
        <v>1863</v>
      </c>
      <c r="D9" s="26"/>
    </row>
    <row r="10" spans="1:5">
      <c r="A10" s="90"/>
      <c r="B10" s="119"/>
      <c r="C10" s="26" t="s">
        <v>1864</v>
      </c>
      <c r="D10" s="26"/>
    </row>
    <row r="11" spans="1:5">
      <c r="A11" s="90"/>
      <c r="B11" s="119"/>
      <c r="C11" s="26" t="s">
        <v>1865</v>
      </c>
      <c r="D11" s="26"/>
      <c r="E11" s="18" t="s">
        <v>1866</v>
      </c>
    </row>
    <row r="12" spans="1:5">
      <c r="A12" s="90"/>
      <c r="B12" s="119"/>
      <c r="C12" s="26" t="s">
        <v>1867</v>
      </c>
      <c r="D12" s="26"/>
      <c r="E12" s="18" t="s">
        <v>1866</v>
      </c>
    </row>
    <row r="13" spans="1:5">
      <c r="A13" s="90"/>
      <c r="B13" s="119"/>
      <c r="C13" s="26" t="s">
        <v>1868</v>
      </c>
      <c r="D13" s="26"/>
    </row>
    <row r="14" spans="1:5">
      <c r="A14" s="90"/>
      <c r="B14" s="119"/>
      <c r="C14" s="26" t="s">
        <v>1394</v>
      </c>
      <c r="D14" s="26"/>
    </row>
    <row r="15" spans="1:5">
      <c r="A15" s="90"/>
      <c r="B15" s="119"/>
      <c r="C15" s="26" t="s">
        <v>1869</v>
      </c>
      <c r="D15" s="26"/>
    </row>
    <row r="16" spans="1:5">
      <c r="A16" s="90"/>
      <c r="B16" s="119"/>
      <c r="C16" s="26" t="s">
        <v>1219</v>
      </c>
      <c r="D16" s="26"/>
    </row>
    <row r="17" spans="1:4">
      <c r="A17" s="90"/>
      <c r="B17" s="119"/>
      <c r="C17" s="26" t="s">
        <v>1232</v>
      </c>
      <c r="D17" s="26"/>
    </row>
    <row r="18" spans="1:4">
      <c r="A18" s="90"/>
      <c r="B18" s="119"/>
      <c r="C18" s="26" t="s">
        <v>1870</v>
      </c>
      <c r="D18" s="26"/>
    </row>
    <row r="19" spans="1:4">
      <c r="A19" s="90"/>
      <c r="B19" s="119"/>
      <c r="C19" s="26" t="s">
        <v>1871</v>
      </c>
      <c r="D19" s="26"/>
    </row>
    <row r="20" spans="1:4">
      <c r="A20" s="90"/>
      <c r="B20" s="119"/>
      <c r="C20" s="26" t="s">
        <v>1872</v>
      </c>
      <c r="D20" s="26"/>
    </row>
    <row r="21" spans="1:4">
      <c r="A21" s="90"/>
      <c r="B21" s="119"/>
      <c r="C21" s="26" t="s">
        <v>104</v>
      </c>
      <c r="D21" s="26"/>
    </row>
    <row r="22" spans="1:4">
      <c r="A22" s="90"/>
      <c r="B22" s="119"/>
      <c r="C22" s="26" t="s">
        <v>1873</v>
      </c>
      <c r="D22" s="26"/>
    </row>
    <row r="23" spans="1:4">
      <c r="A23" s="90"/>
      <c r="B23" s="119"/>
      <c r="C23" s="26" t="s">
        <v>1874</v>
      </c>
      <c r="D23" s="26"/>
    </row>
    <row r="24" spans="1:4">
      <c r="A24" s="90"/>
      <c r="B24" s="119"/>
      <c r="C24" s="26" t="s">
        <v>1875</v>
      </c>
      <c r="D24" s="26"/>
    </row>
    <row r="25" spans="1:4">
      <c r="A25" s="90"/>
      <c r="B25" s="119"/>
      <c r="C25" s="26" t="s">
        <v>1876</v>
      </c>
      <c r="D25" s="26"/>
    </row>
    <row r="26" spans="1:4">
      <c r="A26" s="90"/>
      <c r="B26" s="119"/>
      <c r="C26" s="26" t="s">
        <v>1877</v>
      </c>
      <c r="D26" s="26"/>
    </row>
    <row r="27" spans="1:4">
      <c r="A27" s="90"/>
      <c r="B27" s="119"/>
      <c r="C27" s="26" t="s">
        <v>1878</v>
      </c>
      <c r="D27" s="26"/>
    </row>
    <row r="28" spans="1:4">
      <c r="A28" s="90"/>
      <c r="B28" s="119"/>
      <c r="C28" s="26" t="s">
        <v>1879</v>
      </c>
      <c r="D28" s="26"/>
    </row>
    <row r="29" spans="1:4">
      <c r="A29" s="90"/>
      <c r="B29" s="119"/>
      <c r="C29" s="26" t="s">
        <v>1880</v>
      </c>
      <c r="D29" s="26"/>
    </row>
    <row r="30" spans="1:4">
      <c r="A30" s="90"/>
      <c r="B30" s="119"/>
      <c r="C30" s="26" t="s">
        <v>709</v>
      </c>
      <c r="D30" s="26"/>
    </row>
    <row r="31" spans="1:4">
      <c r="A31" s="90"/>
      <c r="B31" s="119"/>
      <c r="C31" s="26" t="s">
        <v>1881</v>
      </c>
      <c r="D31" s="26"/>
    </row>
    <row r="32" spans="1:4">
      <c r="A32" s="90"/>
      <c r="B32" s="119"/>
      <c r="C32" s="26" t="s">
        <v>1882</v>
      </c>
      <c r="D32" s="26"/>
    </row>
    <row r="33" spans="1:5">
      <c r="A33" s="90"/>
      <c r="B33" s="119"/>
      <c r="C33" s="26" t="s">
        <v>1883</v>
      </c>
      <c r="D33" s="26"/>
    </row>
    <row r="34" spans="1:5">
      <c r="A34" s="90"/>
      <c r="B34" s="119"/>
      <c r="C34" s="26" t="s">
        <v>1884</v>
      </c>
      <c r="D34" s="26"/>
    </row>
    <row r="35" spans="1:5">
      <c r="A35" s="90"/>
      <c r="B35" s="119"/>
      <c r="C35" s="26" t="s">
        <v>726</v>
      </c>
      <c r="D35" s="26"/>
    </row>
    <row r="36" spans="1:5">
      <c r="A36" s="90"/>
      <c r="B36" s="119"/>
      <c r="C36" s="26" t="s">
        <v>1472</v>
      </c>
      <c r="D36" s="26"/>
      <c r="E36" s="18" t="s">
        <v>1866</v>
      </c>
    </row>
    <row r="37" spans="1:5">
      <c r="A37" s="90"/>
      <c r="B37" s="119"/>
      <c r="C37" s="9" t="s">
        <v>1468</v>
      </c>
      <c r="D37" s="26"/>
      <c r="E37" s="18" t="s">
        <v>1866</v>
      </c>
    </row>
    <row r="38" spans="1:5">
      <c r="A38" s="90"/>
      <c r="B38" s="119"/>
      <c r="C38" s="26" t="s">
        <v>1885</v>
      </c>
      <c r="D38" s="26"/>
    </row>
    <row r="39" spans="1:5">
      <c r="A39" s="90"/>
      <c r="B39" s="119"/>
      <c r="C39" s="26" t="s">
        <v>1886</v>
      </c>
      <c r="D39" s="26"/>
    </row>
    <row r="40" spans="1:5">
      <c r="A40" s="90"/>
      <c r="B40" s="119"/>
      <c r="C40" s="26" t="s">
        <v>1887</v>
      </c>
      <c r="D40" s="26"/>
      <c r="E40" s="18" t="s">
        <v>1866</v>
      </c>
    </row>
    <row r="41" spans="1:5">
      <c r="A41" s="90"/>
      <c r="B41" s="119"/>
      <c r="C41" s="26" t="s">
        <v>1193</v>
      </c>
      <c r="D41" s="26"/>
    </row>
    <row r="42" spans="1:5">
      <c r="A42" s="90"/>
      <c r="B42" s="119"/>
      <c r="C42" s="26" t="s">
        <v>1888</v>
      </c>
      <c r="D42" s="26"/>
    </row>
    <row r="43" spans="1:5">
      <c r="A43" s="90"/>
      <c r="B43" s="119"/>
      <c r="C43" s="26" t="s">
        <v>1889</v>
      </c>
      <c r="D43" s="26"/>
    </row>
    <row r="44" spans="1:5">
      <c r="A44" s="90"/>
      <c r="B44" s="119"/>
      <c r="C44" s="26" t="s">
        <v>1890</v>
      </c>
      <c r="D44" s="26"/>
    </row>
    <row r="45" spans="1:5">
      <c r="A45" s="90"/>
      <c r="B45" s="119"/>
      <c r="C45" s="26" t="s">
        <v>1891</v>
      </c>
      <c r="D45" s="26"/>
    </row>
    <row r="46" spans="1:5">
      <c r="A46" s="90"/>
      <c r="B46" s="119"/>
      <c r="C46" s="26" t="s">
        <v>1036</v>
      </c>
      <c r="D46" s="26"/>
      <c r="E46" s="18" t="s">
        <v>1866</v>
      </c>
    </row>
    <row r="47" spans="1:5">
      <c r="A47" s="90"/>
      <c r="B47" s="119"/>
      <c r="C47" s="26" t="s">
        <v>1892</v>
      </c>
      <c r="D47" s="26"/>
    </row>
    <row r="48" spans="1:5">
      <c r="A48" s="90"/>
      <c r="B48" s="119"/>
      <c r="C48" s="26" t="s">
        <v>1112</v>
      </c>
      <c r="D48" s="26"/>
    </row>
    <row r="49" spans="1:5">
      <c r="A49" s="90"/>
      <c r="B49" s="119"/>
      <c r="C49" s="26" t="s">
        <v>1893</v>
      </c>
      <c r="D49" s="26"/>
    </row>
    <row r="50" spans="1:5">
      <c r="A50" s="90"/>
      <c r="B50" s="119"/>
      <c r="C50" s="26" t="s">
        <v>1446</v>
      </c>
      <c r="D50" s="26"/>
    </row>
    <row r="51" spans="1:5">
      <c r="A51" s="90"/>
      <c r="B51" s="119"/>
      <c r="C51" s="26" t="s">
        <v>1894</v>
      </c>
      <c r="D51" s="26"/>
    </row>
    <row r="52" spans="1:5">
      <c r="A52" s="90"/>
      <c r="B52" s="119"/>
      <c r="C52" s="26" t="s">
        <v>1895</v>
      </c>
      <c r="D52" s="26"/>
    </row>
    <row r="53" spans="1:5">
      <c r="A53" s="90"/>
      <c r="B53" s="119"/>
      <c r="C53" s="26" t="s">
        <v>1896</v>
      </c>
      <c r="D53" s="26"/>
    </row>
    <row r="54" spans="1:5">
      <c r="A54" s="90"/>
      <c r="B54" s="119"/>
      <c r="C54" s="26" t="s">
        <v>1897</v>
      </c>
      <c r="D54" s="26"/>
    </row>
    <row r="55" spans="1:5">
      <c r="A55" s="90"/>
      <c r="B55" s="119"/>
      <c r="C55" s="26" t="s">
        <v>1898</v>
      </c>
      <c r="D55" s="26"/>
    </row>
    <row r="56" spans="1:5">
      <c r="A56" s="90"/>
      <c r="B56" s="119"/>
      <c r="C56" s="26" t="s">
        <v>1899</v>
      </c>
      <c r="D56" s="26"/>
    </row>
    <row r="57" spans="1:5">
      <c r="A57" s="90"/>
      <c r="B57" s="119"/>
      <c r="C57" s="26" t="s">
        <v>1900</v>
      </c>
      <c r="D57" s="26"/>
    </row>
    <row r="58" spans="1:5">
      <c r="A58" s="90"/>
      <c r="B58" s="119"/>
      <c r="C58" s="26" t="s">
        <v>1901</v>
      </c>
      <c r="D58" s="26"/>
    </row>
    <row r="59" spans="1:5">
      <c r="A59" s="90"/>
      <c r="B59" s="119"/>
      <c r="C59" s="26" t="s">
        <v>1902</v>
      </c>
      <c r="D59" s="26"/>
    </row>
    <row r="60" spans="1:5">
      <c r="A60" s="90"/>
      <c r="B60" s="119"/>
      <c r="C60" s="26" t="s">
        <v>1903</v>
      </c>
      <c r="D60" s="26"/>
    </row>
    <row r="61" spans="1:5">
      <c r="A61" s="90"/>
      <c r="B61" s="119"/>
      <c r="C61" s="26" t="s">
        <v>1904</v>
      </c>
      <c r="D61" s="26"/>
    </row>
    <row r="62" spans="1:5">
      <c r="A62" s="90"/>
      <c r="B62" s="119"/>
      <c r="C62" s="26" t="s">
        <v>1905</v>
      </c>
      <c r="D62" s="26"/>
    </row>
    <row r="63" spans="1:5">
      <c r="A63" s="90"/>
      <c r="B63" s="119"/>
      <c r="C63" s="26" t="s">
        <v>1906</v>
      </c>
      <c r="D63" s="26"/>
      <c r="E63" s="18" t="s">
        <v>1866</v>
      </c>
    </row>
    <row r="64" spans="1:5">
      <c r="A64" s="90"/>
      <c r="B64" s="119"/>
      <c r="C64" s="26" t="s">
        <v>1907</v>
      </c>
      <c r="D64" s="26"/>
    </row>
    <row r="65" spans="1:4">
      <c r="A65" s="90"/>
      <c r="B65" s="119"/>
      <c r="C65" s="26" t="s">
        <v>957</v>
      </c>
      <c r="D65" s="26"/>
    </row>
    <row r="66" spans="1:4">
      <c r="A66" s="90"/>
      <c r="B66" s="119"/>
      <c r="C66" s="26" t="s">
        <v>1908</v>
      </c>
      <c r="D66" s="26"/>
    </row>
    <row r="67" spans="1:4">
      <c r="A67" s="90"/>
      <c r="B67" s="119"/>
      <c r="C67" s="26" t="s">
        <v>1909</v>
      </c>
      <c r="D67" s="26"/>
    </row>
    <row r="68" spans="1:4">
      <c r="A68" s="90"/>
      <c r="B68" s="119"/>
      <c r="C68" s="26" t="s">
        <v>1910</v>
      </c>
      <c r="D68" s="26"/>
    </row>
    <row r="69" spans="1:4">
      <c r="A69" s="90"/>
      <c r="B69" s="119"/>
      <c r="C69" s="26" t="s">
        <v>1911</v>
      </c>
      <c r="D69" s="26"/>
    </row>
    <row r="70" spans="1:4">
      <c r="A70" s="90"/>
      <c r="B70" s="119"/>
      <c r="C70" s="26" t="s">
        <v>1912</v>
      </c>
      <c r="D70" s="26"/>
    </row>
    <row r="71" spans="1:4">
      <c r="A71" s="90"/>
      <c r="B71" s="119"/>
      <c r="C71" s="26" t="s">
        <v>1913</v>
      </c>
      <c r="D71" s="26"/>
    </row>
    <row r="72" spans="1:4">
      <c r="A72" s="90"/>
      <c r="B72" s="119"/>
      <c r="C72" s="26" t="s">
        <v>1914</v>
      </c>
      <c r="D72" s="26"/>
    </row>
    <row r="73" spans="1:4">
      <c r="A73" s="90"/>
      <c r="B73" s="119"/>
      <c r="C73" s="26" t="s">
        <v>1915</v>
      </c>
      <c r="D73" s="26"/>
    </row>
    <row r="74" spans="1:4">
      <c r="A74" s="90"/>
      <c r="B74" s="119"/>
      <c r="C74" s="26" t="s">
        <v>1916</v>
      </c>
      <c r="D74" s="26"/>
    </row>
    <row r="75" spans="1:4">
      <c r="A75" s="90"/>
      <c r="B75" s="119"/>
      <c r="C75" s="26" t="s">
        <v>1917</v>
      </c>
      <c r="D75" s="26"/>
    </row>
    <row r="76" spans="1:4">
      <c r="A76" s="90"/>
      <c r="B76" s="119"/>
      <c r="C76" s="26" t="s">
        <v>1918</v>
      </c>
      <c r="D76" s="26"/>
    </row>
    <row r="77" spans="1:4">
      <c r="A77" s="90"/>
      <c r="B77" s="119"/>
      <c r="C77" s="26" t="s">
        <v>1919</v>
      </c>
      <c r="D77" s="26"/>
    </row>
    <row r="78" spans="1:4">
      <c r="A78" s="90"/>
      <c r="B78" s="119"/>
      <c r="C78" s="26" t="s">
        <v>1920</v>
      </c>
      <c r="D78" s="26"/>
    </row>
    <row r="79" spans="1:4">
      <c r="A79" s="90"/>
      <c r="B79" s="119"/>
      <c r="C79" s="26" t="s">
        <v>1536</v>
      </c>
      <c r="D79" s="26"/>
    </row>
    <row r="80" spans="1:4">
      <c r="A80" s="90"/>
      <c r="B80" s="119"/>
      <c r="C80" s="26" t="s">
        <v>1921</v>
      </c>
      <c r="D80" s="26"/>
    </row>
    <row r="81" spans="1:5">
      <c r="A81" s="90"/>
      <c r="B81" s="119"/>
      <c r="C81" s="26" t="s">
        <v>1922</v>
      </c>
      <c r="D81" s="26"/>
    </row>
    <row r="82" spans="1:5">
      <c r="A82" s="90"/>
      <c r="B82" s="119"/>
      <c r="C82" s="26" t="s">
        <v>1923</v>
      </c>
      <c r="D82" s="26"/>
    </row>
    <row r="83" spans="1:5">
      <c r="A83" s="90"/>
      <c r="B83" s="119"/>
      <c r="C83" s="26" t="s">
        <v>1924</v>
      </c>
      <c r="D83" s="26"/>
    </row>
    <row r="84" spans="1:5">
      <c r="A84" s="90"/>
      <c r="B84" s="119"/>
      <c r="C84" s="26" t="s">
        <v>1541</v>
      </c>
      <c r="D84" s="26"/>
    </row>
    <row r="85" spans="1:5">
      <c r="A85" s="90"/>
      <c r="B85" s="119"/>
      <c r="C85" s="26" t="s">
        <v>1925</v>
      </c>
      <c r="D85" s="26"/>
    </row>
    <row r="86" spans="1:5">
      <c r="A86" s="90"/>
      <c r="B86" s="119"/>
      <c r="C86" s="26" t="s">
        <v>950</v>
      </c>
      <c r="D86" s="26"/>
    </row>
    <row r="87" spans="1:5">
      <c r="A87" s="90"/>
      <c r="B87" s="119"/>
      <c r="C87" s="26" t="s">
        <v>1926</v>
      </c>
      <c r="D87" s="26"/>
    </row>
    <row r="88" spans="1:5">
      <c r="A88" s="90"/>
      <c r="B88" s="119"/>
      <c r="C88" s="26" t="s">
        <v>1109</v>
      </c>
      <c r="D88" s="26"/>
    </row>
    <row r="89" spans="1:5">
      <c r="A89" s="90"/>
      <c r="B89" s="119"/>
      <c r="C89" s="26" t="s">
        <v>1927</v>
      </c>
      <c r="D89" s="26"/>
    </row>
    <row r="90" spans="1:5">
      <c r="A90" s="90"/>
      <c r="B90" s="119"/>
      <c r="C90" s="26" t="s">
        <v>1089</v>
      </c>
      <c r="D90" s="26"/>
    </row>
    <row r="91" spans="1:5">
      <c r="A91" s="90"/>
      <c r="B91" s="119"/>
      <c r="C91" s="26" t="s">
        <v>1928</v>
      </c>
      <c r="D91" s="26"/>
    </row>
    <row r="92" spans="1:5">
      <c r="A92" s="90"/>
      <c r="B92" s="119"/>
      <c r="C92" s="26" t="s">
        <v>1513</v>
      </c>
      <c r="D92" s="26"/>
    </row>
    <row r="93" spans="1:5">
      <c r="A93" s="90"/>
      <c r="B93" s="119"/>
      <c r="C93" s="26" t="s">
        <v>311</v>
      </c>
      <c r="D93" s="26"/>
    </row>
    <row r="94" spans="1:5">
      <c r="A94" s="90"/>
      <c r="B94" s="119"/>
      <c r="C94" s="26" t="s">
        <v>1118</v>
      </c>
      <c r="D94" s="26" t="s">
        <v>1929</v>
      </c>
      <c r="E94" s="18" t="s">
        <v>1866</v>
      </c>
    </row>
    <row r="95" spans="1:5">
      <c r="A95" s="90"/>
      <c r="B95" s="119"/>
      <c r="C95" s="26" t="s">
        <v>1930</v>
      </c>
      <c r="D95" s="26" t="s">
        <v>1931</v>
      </c>
      <c r="E95" s="18" t="s">
        <v>1866</v>
      </c>
    </row>
    <row r="96" spans="1:5">
      <c r="A96" s="90"/>
      <c r="B96" s="119"/>
      <c r="C96" s="26" t="s">
        <v>1932</v>
      </c>
      <c r="D96" s="26" t="s">
        <v>1931</v>
      </c>
      <c r="E96" s="18" t="s">
        <v>1866</v>
      </c>
    </row>
    <row r="97" spans="1:5">
      <c r="A97" s="90"/>
      <c r="B97" s="119"/>
      <c r="C97" s="26" t="s">
        <v>1933</v>
      </c>
      <c r="D97" s="26" t="s">
        <v>1931</v>
      </c>
      <c r="E97" s="18" t="s">
        <v>1866</v>
      </c>
    </row>
    <row r="98" spans="1:5">
      <c r="A98" s="90"/>
      <c r="B98" s="119"/>
      <c r="C98" s="26" t="s">
        <v>1531</v>
      </c>
      <c r="D98" s="26" t="s">
        <v>1931</v>
      </c>
      <c r="E98" s="18" t="s">
        <v>1866</v>
      </c>
    </row>
    <row r="99" spans="1:5">
      <c r="A99" s="90"/>
      <c r="B99" s="119"/>
      <c r="C99" s="26" t="s">
        <v>1934</v>
      </c>
      <c r="D99" s="26" t="s">
        <v>1931</v>
      </c>
      <c r="E99" s="18" t="s">
        <v>1866</v>
      </c>
    </row>
    <row r="100" spans="1:5">
      <c r="A100" s="90"/>
      <c r="B100" s="119"/>
      <c r="C100" s="26" t="s">
        <v>1935</v>
      </c>
      <c r="D100" s="26" t="s">
        <v>1931</v>
      </c>
      <c r="E100" s="18" t="s">
        <v>1866</v>
      </c>
    </row>
    <row r="101" spans="1:5">
      <c r="A101" s="90"/>
      <c r="B101" s="119"/>
      <c r="C101" s="26" t="s">
        <v>1936</v>
      </c>
      <c r="D101" s="26" t="s">
        <v>1931</v>
      </c>
      <c r="E101" s="18" t="s">
        <v>1866</v>
      </c>
    </row>
    <row r="102" spans="1:5">
      <c r="A102" s="90"/>
      <c r="B102" s="119"/>
      <c r="C102" s="26" t="s">
        <v>1937</v>
      </c>
      <c r="D102" s="26" t="s">
        <v>1931</v>
      </c>
      <c r="E102" s="18" t="s">
        <v>1866</v>
      </c>
    </row>
    <row r="103" spans="1:5">
      <c r="A103" s="90"/>
      <c r="B103" s="119"/>
      <c r="C103" s="26" t="s">
        <v>1938</v>
      </c>
      <c r="D103" s="26" t="s">
        <v>1931</v>
      </c>
      <c r="E103" s="18" t="s">
        <v>1866</v>
      </c>
    </row>
    <row r="104" spans="1:5">
      <c r="A104" s="85"/>
      <c r="B104" s="85" t="s">
        <v>114</v>
      </c>
      <c r="C104" s="25" t="s">
        <v>126</v>
      </c>
      <c r="D104" s="25"/>
    </row>
    <row r="105" spans="1:5">
      <c r="A105" s="86"/>
      <c r="B105" s="86"/>
      <c r="C105" s="25" t="s">
        <v>113</v>
      </c>
      <c r="D105" s="25"/>
    </row>
    <row r="106" spans="1:5">
      <c r="A106" s="86"/>
      <c r="B106" s="86"/>
      <c r="C106" s="25" t="s">
        <v>395</v>
      </c>
      <c r="D106" s="25"/>
    </row>
    <row r="107" spans="1:5">
      <c r="A107" s="86"/>
      <c r="B107" s="86"/>
      <c r="C107" s="25" t="s">
        <v>517</v>
      </c>
      <c r="D107" s="25"/>
    </row>
    <row r="108" spans="1:5">
      <c r="A108" s="86"/>
      <c r="B108" s="86"/>
      <c r="C108" s="25" t="s">
        <v>33</v>
      </c>
      <c r="D108" s="25"/>
    </row>
    <row r="109" spans="1:5">
      <c r="A109" s="86"/>
      <c r="B109" s="86"/>
      <c r="C109" s="25" t="s">
        <v>636</v>
      </c>
      <c r="D109" s="25"/>
    </row>
    <row r="110" spans="1:5">
      <c r="A110" s="87"/>
      <c r="B110" s="87"/>
      <c r="C110" s="25" t="s">
        <v>639</v>
      </c>
      <c r="D110" s="25"/>
    </row>
    <row r="111" spans="1:5">
      <c r="A111" s="90"/>
      <c r="B111" s="76" t="s">
        <v>1818</v>
      </c>
      <c r="C111" s="26" t="s">
        <v>126</v>
      </c>
      <c r="D111" s="26"/>
    </row>
    <row r="112" spans="1:5">
      <c r="A112" s="90"/>
      <c r="B112" s="77"/>
      <c r="C112" s="26" t="s">
        <v>1939</v>
      </c>
      <c r="D112" s="26"/>
    </row>
    <row r="113" spans="1:4">
      <c r="A113" s="90"/>
      <c r="B113" s="78"/>
      <c r="C113" s="26" t="s">
        <v>1940</v>
      </c>
      <c r="D113" s="26"/>
    </row>
    <row r="114" spans="1:4">
      <c r="A114" s="103"/>
      <c r="B114" s="103" t="s">
        <v>1941</v>
      </c>
      <c r="C114" s="25" t="s">
        <v>126</v>
      </c>
      <c r="D114" s="25"/>
    </row>
    <row r="115" spans="1:4">
      <c r="A115" s="103"/>
      <c r="B115" s="103"/>
      <c r="C115" s="25" t="s">
        <v>395</v>
      </c>
      <c r="D115" s="25"/>
    </row>
    <row r="116" spans="1:4">
      <c r="A116" s="103"/>
      <c r="B116" s="103"/>
      <c r="C116" s="25" t="s">
        <v>517</v>
      </c>
      <c r="D116" s="25"/>
    </row>
    <row r="117" spans="1:4">
      <c r="A117" s="103"/>
      <c r="B117" s="103"/>
      <c r="C117" s="25" t="s">
        <v>636</v>
      </c>
      <c r="D117" s="25"/>
    </row>
    <row r="118" spans="1:4">
      <c r="A118" s="89"/>
      <c r="B118" s="104" t="s">
        <v>1598</v>
      </c>
      <c r="C118" s="26" t="s">
        <v>126</v>
      </c>
      <c r="D118" s="26"/>
    </row>
    <row r="119" spans="1:4">
      <c r="A119" s="129"/>
      <c r="B119" s="128"/>
      <c r="C119" s="26" t="s">
        <v>1942</v>
      </c>
      <c r="D119" s="26"/>
    </row>
    <row r="120" spans="1:4">
      <c r="A120" s="129"/>
      <c r="B120" s="128"/>
      <c r="C120" s="26" t="s">
        <v>517</v>
      </c>
      <c r="D120" s="26"/>
    </row>
    <row r="121" spans="1:4">
      <c r="A121" s="129"/>
      <c r="B121" s="128"/>
      <c r="C121" s="26" t="s">
        <v>33</v>
      </c>
      <c r="D121" s="26"/>
    </row>
    <row r="122" spans="1:4">
      <c r="A122" s="129"/>
      <c r="B122" s="128"/>
      <c r="C122" s="26" t="s">
        <v>395</v>
      </c>
      <c r="D122" s="26"/>
    </row>
    <row r="123" spans="1:4">
      <c r="A123" s="129"/>
      <c r="B123" s="128"/>
      <c r="C123" s="26" t="s">
        <v>1943</v>
      </c>
      <c r="D123" s="26"/>
    </row>
    <row r="124" spans="1:4">
      <c r="A124" s="129"/>
      <c r="B124" s="128"/>
      <c r="C124" s="26" t="s">
        <v>1944</v>
      </c>
      <c r="D124" s="26"/>
    </row>
    <row r="125" spans="1:4">
      <c r="A125" s="129"/>
      <c r="B125" s="128"/>
      <c r="C125" s="26" t="s">
        <v>636</v>
      </c>
      <c r="D125" s="26"/>
    </row>
    <row r="126" spans="1:4">
      <c r="A126" s="90"/>
      <c r="B126" s="105"/>
      <c r="C126" s="26" t="s">
        <v>639</v>
      </c>
      <c r="D126" s="26"/>
    </row>
    <row r="127" spans="1:4">
      <c r="A127" s="85"/>
      <c r="B127" s="85" t="s">
        <v>115</v>
      </c>
      <c r="C127" s="25" t="s">
        <v>129</v>
      </c>
      <c r="D127" s="25"/>
    </row>
    <row r="128" spans="1:4">
      <c r="A128" s="86"/>
      <c r="B128" s="86"/>
      <c r="C128" s="25" t="s">
        <v>1945</v>
      </c>
      <c r="D128" s="25"/>
    </row>
    <row r="129" spans="1:5">
      <c r="A129" s="86"/>
      <c r="B129" s="86"/>
      <c r="C129" s="25" t="s">
        <v>1946</v>
      </c>
      <c r="D129" s="25"/>
    </row>
    <row r="130" spans="1:5">
      <c r="A130" s="86"/>
      <c r="B130" s="86"/>
      <c r="C130" s="25" t="s">
        <v>1258</v>
      </c>
      <c r="D130" s="25"/>
    </row>
    <row r="131" spans="1:5">
      <c r="A131" s="86"/>
      <c r="B131" s="86"/>
      <c r="C131" s="25" t="s">
        <v>33</v>
      </c>
      <c r="D131" s="25"/>
    </row>
    <row r="132" spans="1:5">
      <c r="A132" s="90"/>
      <c r="B132" s="77" t="s">
        <v>1947</v>
      </c>
      <c r="C132" s="26" t="s">
        <v>129</v>
      </c>
      <c r="D132" s="26"/>
    </row>
    <row r="133" spans="1:5">
      <c r="A133" s="90"/>
      <c r="B133" s="77"/>
      <c r="C133" s="26" t="s">
        <v>33</v>
      </c>
      <c r="D133" s="26"/>
    </row>
    <row r="134" spans="1:5">
      <c r="A134" s="91"/>
      <c r="B134" s="78"/>
      <c r="C134" s="26" t="s">
        <v>639</v>
      </c>
      <c r="D134" s="26"/>
    </row>
    <row r="135" spans="1:5">
      <c r="A135" s="92"/>
      <c r="B135" s="92" t="s">
        <v>123</v>
      </c>
      <c r="C135" s="25" t="s">
        <v>131</v>
      </c>
      <c r="D135" s="25"/>
    </row>
    <row r="136" spans="1:5">
      <c r="A136" s="93"/>
      <c r="B136" s="93"/>
      <c r="C136" s="25" t="s">
        <v>1302</v>
      </c>
      <c r="D136" s="25"/>
      <c r="E136" s="18" t="s">
        <v>1866</v>
      </c>
    </row>
    <row r="137" spans="1:5">
      <c r="A137" s="93"/>
      <c r="B137" s="93"/>
      <c r="C137" s="25" t="s">
        <v>1948</v>
      </c>
      <c r="D137" s="25" t="s">
        <v>1949</v>
      </c>
    </row>
    <row r="138" spans="1:5">
      <c r="A138" s="93"/>
      <c r="B138" s="93"/>
      <c r="C138" s="25" t="s">
        <v>1950</v>
      </c>
      <c r="D138" s="25" t="s">
        <v>1951</v>
      </c>
    </row>
    <row r="139" spans="1:5">
      <c r="A139" s="93"/>
      <c r="B139" s="93"/>
      <c r="C139" s="25" t="s">
        <v>1952</v>
      </c>
      <c r="D139" s="25"/>
    </row>
    <row r="140" spans="1:5">
      <c r="A140" s="93"/>
      <c r="B140" s="93"/>
      <c r="C140" s="25" t="s">
        <v>1953</v>
      </c>
      <c r="D140" s="25"/>
    </row>
    <row r="141" spans="1:5">
      <c r="A141" s="93"/>
      <c r="B141" s="93"/>
      <c r="C141" s="25" t="s">
        <v>1954</v>
      </c>
      <c r="D141" s="25"/>
    </row>
    <row r="142" spans="1:5">
      <c r="A142" s="93"/>
      <c r="B142" s="93"/>
      <c r="C142" s="25" t="s">
        <v>1955</v>
      </c>
      <c r="D142" s="25"/>
    </row>
    <row r="143" spans="1:5">
      <c r="A143" s="93"/>
      <c r="B143" s="93"/>
      <c r="C143" s="25" t="s">
        <v>1956</v>
      </c>
      <c r="D143" s="25"/>
    </row>
    <row r="144" spans="1:5">
      <c r="A144" s="93"/>
      <c r="B144" s="93"/>
      <c r="C144" s="25" t="s">
        <v>1957</v>
      </c>
      <c r="D144" s="25"/>
    </row>
    <row r="145" spans="1:4">
      <c r="A145" s="93"/>
      <c r="B145" s="93"/>
      <c r="C145" s="25" t="s">
        <v>639</v>
      </c>
      <c r="D145" s="25"/>
    </row>
    <row r="146" spans="1:4">
      <c r="A146" s="89"/>
      <c r="B146" s="82" t="s">
        <v>1958</v>
      </c>
      <c r="C146" s="26" t="s">
        <v>1285</v>
      </c>
      <c r="D146" s="26"/>
    </row>
    <row r="147" spans="1:4">
      <c r="A147" s="91"/>
      <c r="B147" s="84"/>
      <c r="C147" s="26" t="s">
        <v>133</v>
      </c>
      <c r="D147" s="26"/>
    </row>
    <row r="148" spans="1:4">
      <c r="A148" s="71"/>
      <c r="B148" s="127" t="s">
        <v>8</v>
      </c>
      <c r="C148" s="25" t="s">
        <v>31</v>
      </c>
      <c r="D148" s="25" t="s">
        <v>1959</v>
      </c>
    </row>
    <row r="149" spans="1:4">
      <c r="A149" s="72"/>
      <c r="B149" s="72"/>
      <c r="C149" s="25" t="s">
        <v>1960</v>
      </c>
      <c r="D149" s="25" t="s">
        <v>1961</v>
      </c>
    </row>
    <row r="150" spans="1:4">
      <c r="A150" s="72"/>
      <c r="B150" s="72"/>
      <c r="C150" s="25" t="s">
        <v>958</v>
      </c>
      <c r="D150" s="25" t="s">
        <v>1962</v>
      </c>
    </row>
    <row r="151" spans="1:4">
      <c r="A151" s="72"/>
      <c r="B151" s="72"/>
      <c r="C151" s="25" t="s">
        <v>951</v>
      </c>
      <c r="D151" s="25" t="s">
        <v>1963</v>
      </c>
    </row>
    <row r="152" spans="1:4">
      <c r="A152" s="72"/>
      <c r="B152" s="72"/>
      <c r="C152" s="25" t="s">
        <v>1964</v>
      </c>
      <c r="D152" s="25" t="s">
        <v>1965</v>
      </c>
    </row>
    <row r="153" spans="1:4">
      <c r="A153" s="72"/>
      <c r="B153" s="72"/>
      <c r="C153" s="25" t="s">
        <v>1966</v>
      </c>
      <c r="D153" s="25" t="s">
        <v>1967</v>
      </c>
    </row>
    <row r="154" spans="1:4">
      <c r="A154" s="72"/>
      <c r="B154" s="72"/>
      <c r="C154" s="25" t="s">
        <v>1968</v>
      </c>
      <c r="D154" s="25" t="s">
        <v>1969</v>
      </c>
    </row>
    <row r="155" spans="1:4">
      <c r="A155" s="72"/>
      <c r="B155" s="72"/>
      <c r="C155" s="25" t="s">
        <v>649</v>
      </c>
      <c r="D155" s="25" t="s">
        <v>1970</v>
      </c>
    </row>
    <row r="156" spans="1:4">
      <c r="A156" s="72"/>
      <c r="B156" s="72"/>
      <c r="C156" s="25" t="s">
        <v>1971</v>
      </c>
      <c r="D156" s="25" t="s">
        <v>1972</v>
      </c>
    </row>
    <row r="157" spans="1:4">
      <c r="A157" s="72"/>
      <c r="B157" s="72"/>
      <c r="C157" s="25" t="s">
        <v>1973</v>
      </c>
      <c r="D157" s="25" t="s">
        <v>1974</v>
      </c>
    </row>
    <row r="158" spans="1:4">
      <c r="A158" s="72"/>
      <c r="B158" s="72"/>
      <c r="C158" s="25" t="s">
        <v>1975</v>
      </c>
      <c r="D158" s="25" t="s">
        <v>1976</v>
      </c>
    </row>
    <row r="159" spans="1:4">
      <c r="A159" s="72"/>
      <c r="B159" s="72"/>
      <c r="C159" s="25" t="s">
        <v>1259</v>
      </c>
      <c r="D159" s="25" t="s">
        <v>1977</v>
      </c>
    </row>
    <row r="160" spans="1:4">
      <c r="A160" s="72"/>
      <c r="B160" s="72"/>
      <c r="C160" s="25" t="s">
        <v>1169</v>
      </c>
      <c r="D160" s="25" t="s">
        <v>1978</v>
      </c>
    </row>
    <row r="161" spans="1:4">
      <c r="A161" s="72"/>
      <c r="B161" s="72"/>
      <c r="C161" s="25" t="s">
        <v>1175</v>
      </c>
      <c r="D161" s="25" t="s">
        <v>1979</v>
      </c>
    </row>
    <row r="162" spans="1:4">
      <c r="A162" s="72"/>
      <c r="B162" s="72"/>
      <c r="C162" s="25" t="s">
        <v>1980</v>
      </c>
      <c r="D162" s="25" t="s">
        <v>1981</v>
      </c>
    </row>
    <row r="163" spans="1:4">
      <c r="A163" s="72"/>
      <c r="B163" s="72"/>
      <c r="C163" s="25" t="s">
        <v>1982</v>
      </c>
      <c r="D163" s="25" t="s">
        <v>1983</v>
      </c>
    </row>
    <row r="164" spans="1:4">
      <c r="A164" s="72"/>
      <c r="B164" s="72"/>
      <c r="C164" s="25" t="s">
        <v>1984</v>
      </c>
      <c r="D164" s="25" t="s">
        <v>1985</v>
      </c>
    </row>
    <row r="165" spans="1:4">
      <c r="A165" s="72"/>
      <c r="B165" s="72"/>
      <c r="C165" s="25" t="s">
        <v>1986</v>
      </c>
      <c r="D165" s="25" t="s">
        <v>1987</v>
      </c>
    </row>
    <row r="166" spans="1:4">
      <c r="A166" s="72"/>
      <c r="B166" s="72"/>
      <c r="C166" s="25" t="s">
        <v>1988</v>
      </c>
      <c r="D166" s="25" t="s">
        <v>1989</v>
      </c>
    </row>
    <row r="167" spans="1:4">
      <c r="A167" s="72"/>
      <c r="B167" s="72"/>
      <c r="C167" s="25" t="s">
        <v>1990</v>
      </c>
      <c r="D167" s="25" t="s">
        <v>1991</v>
      </c>
    </row>
    <row r="168" spans="1:4">
      <c r="A168" s="72"/>
      <c r="B168" s="72"/>
      <c r="C168" s="25" t="s">
        <v>978</v>
      </c>
      <c r="D168" s="25" t="s">
        <v>1992</v>
      </c>
    </row>
    <row r="169" spans="1:4">
      <c r="A169" s="72"/>
      <c r="B169" s="72"/>
      <c r="C169" s="25" t="s">
        <v>1993</v>
      </c>
      <c r="D169" s="25" t="s">
        <v>1994</v>
      </c>
    </row>
    <row r="170" spans="1:4">
      <c r="A170" s="72"/>
      <c r="B170" s="72"/>
      <c r="C170" s="25" t="s">
        <v>1995</v>
      </c>
      <c r="D170" s="25" t="s">
        <v>1996</v>
      </c>
    </row>
    <row r="171" spans="1:4">
      <c r="A171" s="72"/>
      <c r="B171" s="72"/>
      <c r="C171" s="25" t="s">
        <v>1997</v>
      </c>
      <c r="D171" s="25" t="s">
        <v>1998</v>
      </c>
    </row>
    <row r="172" spans="1:4">
      <c r="A172" s="72"/>
      <c r="B172" s="72"/>
      <c r="C172" s="25" t="s">
        <v>1999</v>
      </c>
      <c r="D172" s="25" t="s">
        <v>2000</v>
      </c>
    </row>
    <row r="173" spans="1:4">
      <c r="A173" s="72"/>
      <c r="B173" s="72"/>
      <c r="C173" s="25" t="s">
        <v>2001</v>
      </c>
      <c r="D173" s="25" t="s">
        <v>2002</v>
      </c>
    </row>
    <row r="174" spans="1:4">
      <c r="A174" s="72"/>
      <c r="B174" s="72"/>
      <c r="C174" s="25" t="s">
        <v>2003</v>
      </c>
      <c r="D174" s="25" t="s">
        <v>2004</v>
      </c>
    </row>
    <row r="175" spans="1:4">
      <c r="A175" s="72"/>
      <c r="B175" s="72"/>
      <c r="C175" s="25" t="s">
        <v>2005</v>
      </c>
      <c r="D175" s="25" t="s">
        <v>2006</v>
      </c>
    </row>
    <row r="176" spans="1:4">
      <c r="A176" s="72"/>
      <c r="B176" s="72"/>
      <c r="C176" s="25" t="s">
        <v>2007</v>
      </c>
      <c r="D176" s="25" t="s">
        <v>2008</v>
      </c>
    </row>
    <row r="177" spans="1:5">
      <c r="A177" s="72"/>
      <c r="B177" s="72"/>
      <c r="C177" s="25" t="s">
        <v>2009</v>
      </c>
      <c r="D177" s="25" t="s">
        <v>2010</v>
      </c>
    </row>
    <row r="178" spans="1:5">
      <c r="A178" s="72"/>
      <c r="B178" s="72"/>
      <c r="C178" s="25" t="s">
        <v>2011</v>
      </c>
      <c r="D178" s="25" t="s">
        <v>2012</v>
      </c>
    </row>
    <row r="179" spans="1:5">
      <c r="A179" s="72"/>
      <c r="B179" s="72"/>
      <c r="C179" s="25" t="s">
        <v>2013</v>
      </c>
      <c r="D179" s="25" t="s">
        <v>2014</v>
      </c>
    </row>
    <row r="180" spans="1:5">
      <c r="A180" s="72"/>
      <c r="B180" s="72"/>
      <c r="C180" s="25" t="s">
        <v>105</v>
      </c>
      <c r="D180" s="25" t="s">
        <v>2015</v>
      </c>
      <c r="E180" s="18" t="s">
        <v>1866</v>
      </c>
    </row>
    <row r="181" spans="1:5">
      <c r="A181" s="72"/>
      <c r="B181" s="72"/>
      <c r="C181" s="25" t="s">
        <v>639</v>
      </c>
      <c r="D181" s="25" t="s">
        <v>639</v>
      </c>
    </row>
    <row r="182" spans="1:5">
      <c r="A182" s="89"/>
      <c r="B182" s="82" t="s">
        <v>2016</v>
      </c>
      <c r="C182" s="63" t="s">
        <v>136</v>
      </c>
      <c r="D182" s="63"/>
    </row>
    <row r="183" spans="1:5">
      <c r="A183" s="90"/>
      <c r="B183" s="83"/>
      <c r="C183" s="63" t="s">
        <v>1625</v>
      </c>
      <c r="D183" s="63"/>
    </row>
    <row r="184" spans="1:5">
      <c r="A184" s="90"/>
      <c r="B184" s="83"/>
      <c r="C184" s="63" t="s">
        <v>2017</v>
      </c>
      <c r="D184" s="63"/>
    </row>
    <row r="185" spans="1:5">
      <c r="A185" s="91"/>
      <c r="B185" s="84"/>
      <c r="C185" s="65" t="s">
        <v>392</v>
      </c>
      <c r="D185" s="65"/>
    </row>
    <row r="186" spans="1:5">
      <c r="A186" s="85"/>
      <c r="B186" s="85" t="s">
        <v>120</v>
      </c>
      <c r="C186" s="62" t="s">
        <v>1295</v>
      </c>
      <c r="D186" s="62"/>
    </row>
    <row r="187" spans="1:5">
      <c r="A187" s="86"/>
      <c r="B187" s="86"/>
      <c r="C187" s="62" t="s">
        <v>138</v>
      </c>
      <c r="D187" s="62"/>
    </row>
    <row r="188" spans="1:5">
      <c r="A188" s="89"/>
      <c r="B188" s="82" t="s">
        <v>10</v>
      </c>
      <c r="C188" s="65" t="s">
        <v>135</v>
      </c>
      <c r="D188" s="65" t="s">
        <v>2018</v>
      </c>
    </row>
    <row r="189" spans="1:5">
      <c r="A189" s="90"/>
      <c r="B189" s="83"/>
      <c r="C189" s="65" t="s">
        <v>156</v>
      </c>
      <c r="D189" s="65" t="s">
        <v>2019</v>
      </c>
    </row>
    <row r="190" spans="1:5">
      <c r="A190" s="90"/>
      <c r="B190" s="83"/>
      <c r="C190" s="65" t="s">
        <v>33</v>
      </c>
      <c r="D190" s="65" t="s">
        <v>33</v>
      </c>
    </row>
    <row r="191" spans="1:5">
      <c r="A191" s="90"/>
      <c r="B191" s="83"/>
      <c r="C191" s="65" t="s">
        <v>2020</v>
      </c>
      <c r="D191" s="65" t="s">
        <v>2021</v>
      </c>
    </row>
    <row r="192" spans="1:5">
      <c r="A192" s="90"/>
      <c r="B192" s="83"/>
      <c r="C192" s="65" t="s">
        <v>2022</v>
      </c>
      <c r="D192" s="65" t="s">
        <v>2023</v>
      </c>
    </row>
    <row r="193" spans="1:4">
      <c r="A193" s="90"/>
      <c r="B193" s="83"/>
      <c r="C193" s="65" t="s">
        <v>2024</v>
      </c>
      <c r="D193" s="65" t="s">
        <v>2025</v>
      </c>
    </row>
    <row r="194" spans="1:4">
      <c r="A194" s="90"/>
      <c r="B194" s="83"/>
      <c r="C194" s="65" t="s">
        <v>2026</v>
      </c>
      <c r="D194" s="65" t="s">
        <v>2027</v>
      </c>
    </row>
    <row r="195" spans="1:4">
      <c r="A195" s="90"/>
      <c r="B195" s="83"/>
      <c r="C195" s="65" t="s">
        <v>2028</v>
      </c>
      <c r="D195" s="65" t="s">
        <v>2029</v>
      </c>
    </row>
    <row r="196" spans="1:4">
      <c r="A196" s="90"/>
      <c r="B196" s="83"/>
      <c r="C196" s="65" t="s">
        <v>2030</v>
      </c>
      <c r="D196" s="65" t="s">
        <v>2031</v>
      </c>
    </row>
    <row r="197" spans="1:4">
      <c r="A197" s="90"/>
      <c r="B197" s="83"/>
      <c r="C197" s="65" t="s">
        <v>2032</v>
      </c>
      <c r="D197" s="65" t="s">
        <v>2033</v>
      </c>
    </row>
    <row r="198" spans="1:4">
      <c r="A198" s="90"/>
      <c r="B198" s="83"/>
      <c r="C198" s="65" t="s">
        <v>107</v>
      </c>
      <c r="D198" s="65" t="s">
        <v>2034</v>
      </c>
    </row>
    <row r="199" spans="1:4">
      <c r="A199" s="90"/>
      <c r="B199" s="83"/>
      <c r="C199" s="65" t="s">
        <v>642</v>
      </c>
      <c r="D199" s="65" t="s">
        <v>2035</v>
      </c>
    </row>
    <row r="200" spans="1:4">
      <c r="A200" s="90"/>
      <c r="B200" s="83"/>
      <c r="C200" s="65" t="s">
        <v>639</v>
      </c>
      <c r="D200" s="65" t="s">
        <v>639</v>
      </c>
    </row>
    <row r="201" spans="1:4">
      <c r="A201" s="91"/>
      <c r="B201" s="84"/>
      <c r="C201" s="65" t="s">
        <v>392</v>
      </c>
      <c r="D201" s="65" t="s">
        <v>2036</v>
      </c>
    </row>
    <row r="202" spans="1:4">
      <c r="A202" s="127"/>
      <c r="B202" s="127" t="s">
        <v>116</v>
      </c>
      <c r="C202" s="25" t="s">
        <v>2037</v>
      </c>
      <c r="D202" s="25"/>
    </row>
    <row r="203" spans="1:4">
      <c r="A203" s="72"/>
      <c r="B203" s="72"/>
      <c r="C203" s="25" t="s">
        <v>757</v>
      </c>
      <c r="D203" s="25"/>
    </row>
    <row r="204" spans="1:4">
      <c r="A204" s="72"/>
      <c r="B204" s="72"/>
      <c r="C204" s="25" t="s">
        <v>2038</v>
      </c>
      <c r="D204" s="25"/>
    </row>
    <row r="205" spans="1:4">
      <c r="A205" s="72"/>
      <c r="B205" s="72"/>
      <c r="C205" s="25" t="s">
        <v>716</v>
      </c>
      <c r="D205" s="25"/>
    </row>
    <row r="206" spans="1:4">
      <c r="A206" s="72"/>
      <c r="B206" s="72"/>
      <c r="C206" s="25" t="s">
        <v>143</v>
      </c>
      <c r="D206" s="25"/>
    </row>
    <row r="207" spans="1:4">
      <c r="A207" s="72"/>
      <c r="B207" s="72"/>
      <c r="C207" s="25" t="s">
        <v>210</v>
      </c>
      <c r="D207" s="25"/>
    </row>
    <row r="208" spans="1:4">
      <c r="A208" s="72"/>
      <c r="B208" s="72"/>
      <c r="C208" s="25" t="s">
        <v>1793</v>
      </c>
      <c r="D208" s="25"/>
    </row>
    <row r="209" spans="1:5">
      <c r="A209" s="72"/>
      <c r="B209" s="72"/>
      <c r="C209" s="25" t="s">
        <v>502</v>
      </c>
      <c r="D209" s="25"/>
    </row>
    <row r="210" spans="1:5">
      <c r="A210" s="72"/>
      <c r="B210" s="72"/>
      <c r="C210" s="25" t="s">
        <v>2039</v>
      </c>
      <c r="D210" s="25"/>
    </row>
    <row r="211" spans="1:5">
      <c r="A211" s="72"/>
      <c r="B211" s="72"/>
      <c r="C211" s="25" t="s">
        <v>162</v>
      </c>
      <c r="D211" s="25"/>
    </row>
    <row r="212" spans="1:5">
      <c r="A212" s="72"/>
      <c r="B212" s="72"/>
      <c r="C212" s="25" t="s">
        <v>670</v>
      </c>
      <c r="D212" s="25"/>
    </row>
    <row r="213" spans="1:5">
      <c r="A213" s="72"/>
      <c r="B213" s="72"/>
      <c r="C213" s="25" t="s">
        <v>154</v>
      </c>
      <c r="D213" s="25"/>
    </row>
    <row r="214" spans="1:5">
      <c r="A214" s="72"/>
      <c r="B214" s="72"/>
      <c r="C214" s="25" t="s">
        <v>287</v>
      </c>
      <c r="D214" s="25"/>
    </row>
    <row r="215" spans="1:5">
      <c r="A215" s="72"/>
      <c r="B215" s="72"/>
      <c r="C215" s="25" t="s">
        <v>1325</v>
      </c>
      <c r="D215" s="25"/>
    </row>
    <row r="216" spans="1:5">
      <c r="A216" s="72"/>
      <c r="B216" s="72"/>
      <c r="C216" s="25" t="s">
        <v>2040</v>
      </c>
      <c r="D216" s="25"/>
    </row>
    <row r="217" spans="1:5">
      <c r="A217" s="72"/>
      <c r="B217" s="72"/>
      <c r="C217" s="25" t="s">
        <v>194</v>
      </c>
      <c r="D217" s="25"/>
    </row>
    <row r="218" spans="1:5">
      <c r="A218" s="72"/>
      <c r="B218" s="72"/>
      <c r="C218" s="25" t="s">
        <v>2041</v>
      </c>
      <c r="D218" s="25" t="s">
        <v>2042</v>
      </c>
      <c r="E218" s="18" t="s">
        <v>1866</v>
      </c>
    </row>
    <row r="219" spans="1:5">
      <c r="A219" s="72"/>
      <c r="B219" s="72"/>
      <c r="C219" s="25" t="s">
        <v>340</v>
      </c>
      <c r="D219" s="25"/>
    </row>
    <row r="220" spans="1:5">
      <c r="A220" s="72"/>
      <c r="B220" s="72"/>
      <c r="C220" s="25" t="s">
        <v>945</v>
      </c>
      <c r="D220" s="25"/>
    </row>
    <row r="221" spans="1:5">
      <c r="A221" s="72"/>
      <c r="B221" s="72"/>
      <c r="C221" s="25" t="s">
        <v>132</v>
      </c>
      <c r="D221" s="25"/>
    </row>
    <row r="222" spans="1:5">
      <c r="A222" s="72"/>
      <c r="B222" s="72"/>
      <c r="C222" s="25" t="s">
        <v>1310</v>
      </c>
      <c r="D222" s="25"/>
    </row>
    <row r="223" spans="1:5">
      <c r="A223" s="72"/>
      <c r="B223" s="72"/>
      <c r="C223" s="25" t="s">
        <v>799</v>
      </c>
      <c r="D223" s="25"/>
    </row>
    <row r="224" spans="1:5">
      <c r="A224" s="72"/>
      <c r="B224" s="72"/>
      <c r="C224" s="25" t="s">
        <v>827</v>
      </c>
      <c r="D224" s="25"/>
    </row>
    <row r="225" spans="1:4">
      <c r="A225" s="72"/>
      <c r="B225" s="72"/>
      <c r="C225" s="25" t="s">
        <v>910</v>
      </c>
      <c r="D225" s="25"/>
    </row>
    <row r="226" spans="1:4">
      <c r="A226" s="72"/>
      <c r="B226" s="72"/>
      <c r="C226" s="25" t="s">
        <v>589</v>
      </c>
      <c r="D226" s="25"/>
    </row>
    <row r="227" spans="1:4">
      <c r="A227" s="72"/>
      <c r="B227" s="72"/>
      <c r="C227" s="25" t="s">
        <v>602</v>
      </c>
      <c r="D227" s="25"/>
    </row>
    <row r="228" spans="1:4">
      <c r="A228" s="72"/>
      <c r="B228" s="72"/>
      <c r="C228" s="25" t="s">
        <v>689</v>
      </c>
      <c r="D228" s="25"/>
    </row>
    <row r="229" spans="1:4">
      <c r="A229" s="72"/>
      <c r="B229" s="72"/>
      <c r="C229" s="25" t="s">
        <v>175</v>
      </c>
      <c r="D229" s="25"/>
    </row>
    <row r="230" spans="1:4">
      <c r="A230" s="72"/>
      <c r="B230" s="72"/>
      <c r="C230" s="25" t="s">
        <v>217</v>
      </c>
      <c r="D230" s="25"/>
    </row>
    <row r="231" spans="1:4">
      <c r="A231" s="72"/>
      <c r="B231" s="72"/>
      <c r="C231" s="25" t="s">
        <v>1333</v>
      </c>
      <c r="D231" s="25"/>
    </row>
    <row r="232" spans="1:4">
      <c r="A232" s="72"/>
      <c r="B232" s="72"/>
      <c r="C232" s="25" t="s">
        <v>804</v>
      </c>
      <c r="D232" s="25"/>
    </row>
    <row r="233" spans="1:4">
      <c r="A233" s="72"/>
      <c r="B233" s="72"/>
      <c r="C233" s="25" t="s">
        <v>2043</v>
      </c>
      <c r="D233" s="25"/>
    </row>
    <row r="234" spans="1:4">
      <c r="A234" s="72"/>
      <c r="B234" s="72"/>
      <c r="C234" s="25" t="s">
        <v>2044</v>
      </c>
      <c r="D234" s="25"/>
    </row>
    <row r="235" spans="1:4">
      <c r="A235" s="72"/>
      <c r="B235" s="72"/>
      <c r="C235" s="25" t="s">
        <v>2045</v>
      </c>
      <c r="D235" s="25"/>
    </row>
    <row r="236" spans="1:4">
      <c r="A236" s="72"/>
      <c r="B236" s="72"/>
      <c r="C236" s="25" t="s">
        <v>2046</v>
      </c>
      <c r="D236" s="25"/>
    </row>
    <row r="237" spans="1:4">
      <c r="A237" s="72"/>
      <c r="B237" s="72"/>
      <c r="C237" s="25" t="s">
        <v>2047</v>
      </c>
      <c r="D237" s="25"/>
    </row>
    <row r="238" spans="1:4">
      <c r="A238" s="72"/>
      <c r="B238" s="72"/>
      <c r="C238" s="25" t="s">
        <v>2048</v>
      </c>
      <c r="D238" s="25"/>
    </row>
    <row r="239" spans="1:4">
      <c r="A239" s="72"/>
      <c r="B239" s="72"/>
      <c r="C239" s="25" t="s">
        <v>2049</v>
      </c>
      <c r="D239" s="25"/>
    </row>
    <row r="240" spans="1:4">
      <c r="A240" s="72"/>
      <c r="B240" s="72"/>
      <c r="C240" s="25" t="s">
        <v>2050</v>
      </c>
      <c r="D240" s="25"/>
    </row>
    <row r="241" spans="1:4">
      <c r="A241" s="72"/>
      <c r="B241" s="72"/>
      <c r="C241" s="25" t="s">
        <v>617</v>
      </c>
      <c r="D241" s="25"/>
    </row>
    <row r="242" spans="1:4">
      <c r="A242" s="72"/>
      <c r="B242" s="72"/>
      <c r="C242" s="25" t="s">
        <v>786</v>
      </c>
      <c r="D242" s="25"/>
    </row>
    <row r="243" spans="1:4">
      <c r="A243" s="72"/>
      <c r="B243" s="72"/>
      <c r="C243" s="25" t="s">
        <v>694</v>
      </c>
      <c r="D243" s="25"/>
    </row>
    <row r="244" spans="1:4">
      <c r="A244" s="72"/>
      <c r="B244" s="72"/>
      <c r="C244" s="25" t="s">
        <v>419</v>
      </c>
      <c r="D244" s="25"/>
    </row>
    <row r="245" spans="1:4">
      <c r="A245" s="72"/>
      <c r="B245" s="72"/>
      <c r="C245" s="25" t="s">
        <v>2051</v>
      </c>
      <c r="D245" s="25"/>
    </row>
    <row r="246" spans="1:4">
      <c r="A246" s="72"/>
      <c r="B246" s="72"/>
      <c r="C246" s="25" t="s">
        <v>868</v>
      </c>
      <c r="D246" s="25"/>
    </row>
    <row r="247" spans="1:4">
      <c r="A247" s="72"/>
      <c r="B247" s="72"/>
      <c r="C247" s="25" t="s">
        <v>2052</v>
      </c>
      <c r="D247" s="25"/>
    </row>
    <row r="248" spans="1:4">
      <c r="A248" s="72"/>
      <c r="B248" s="72"/>
      <c r="C248" s="25" t="s">
        <v>2053</v>
      </c>
      <c r="D248" s="25"/>
    </row>
    <row r="249" spans="1:4">
      <c r="A249" s="72"/>
      <c r="B249" s="72"/>
      <c r="C249" s="25" t="s">
        <v>1353</v>
      </c>
      <c r="D249" s="25"/>
    </row>
    <row r="250" spans="1:4">
      <c r="A250" s="72"/>
      <c r="B250" s="72"/>
      <c r="C250" s="25" t="s">
        <v>258</v>
      </c>
      <c r="D250" s="25"/>
    </row>
    <row r="251" spans="1:4">
      <c r="A251" s="72"/>
      <c r="B251" s="72"/>
      <c r="C251" s="25" t="s">
        <v>1338</v>
      </c>
      <c r="D251" s="25"/>
    </row>
    <row r="252" spans="1:4">
      <c r="A252" s="72"/>
      <c r="B252" s="72"/>
      <c r="C252" s="25" t="s">
        <v>639</v>
      </c>
      <c r="D252" s="25"/>
    </row>
    <row r="253" spans="1:4">
      <c r="A253" s="72"/>
      <c r="B253" s="72"/>
      <c r="C253" s="25" t="s">
        <v>2054</v>
      </c>
      <c r="D253" s="25"/>
    </row>
    <row r="254" spans="1:4">
      <c r="A254" s="72"/>
      <c r="B254" s="72"/>
      <c r="C254" s="25" t="s">
        <v>2055</v>
      </c>
      <c r="D254" s="25"/>
    </row>
    <row r="255" spans="1:4">
      <c r="A255" s="72"/>
      <c r="B255" s="72"/>
      <c r="C255" s="25" t="s">
        <v>2056</v>
      </c>
      <c r="D255" s="25"/>
    </row>
    <row r="256" spans="1:4">
      <c r="A256" s="72"/>
      <c r="B256" s="72"/>
      <c r="C256" s="25" t="s">
        <v>2057</v>
      </c>
      <c r="D256" s="25"/>
    </row>
    <row r="257" spans="1:5">
      <c r="A257" s="72"/>
      <c r="B257" s="72"/>
      <c r="C257" s="25" t="s">
        <v>2058</v>
      </c>
      <c r="D257" s="25"/>
    </row>
    <row r="258" spans="1:5">
      <c r="A258" s="72"/>
      <c r="B258" s="72"/>
      <c r="C258" s="25" t="s">
        <v>2059</v>
      </c>
      <c r="D258" s="25"/>
    </row>
    <row r="259" spans="1:5">
      <c r="A259" s="72"/>
      <c r="B259" s="72"/>
      <c r="C259" s="25" t="s">
        <v>2060</v>
      </c>
      <c r="D259" s="25"/>
    </row>
    <row r="260" spans="1:5">
      <c r="A260" s="72"/>
      <c r="B260" s="72"/>
      <c r="C260" s="25" t="s">
        <v>2061</v>
      </c>
      <c r="D260" s="25"/>
    </row>
    <row r="261" spans="1:5">
      <c r="A261" s="72"/>
      <c r="B261" s="72"/>
      <c r="C261" s="25" t="s">
        <v>2062</v>
      </c>
      <c r="D261" s="25"/>
    </row>
    <row r="262" spans="1:5">
      <c r="A262" s="72"/>
      <c r="B262" s="72"/>
      <c r="C262" s="25" t="s">
        <v>2063</v>
      </c>
      <c r="D262" s="25"/>
    </row>
    <row r="263" spans="1:5">
      <c r="A263" s="72"/>
      <c r="B263" s="72"/>
      <c r="C263" s="25" t="s">
        <v>2064</v>
      </c>
      <c r="D263" s="25"/>
    </row>
    <row r="264" spans="1:5">
      <c r="A264" s="72"/>
      <c r="B264" s="72"/>
      <c r="C264" s="25" t="s">
        <v>2065</v>
      </c>
      <c r="D264" s="25"/>
    </row>
    <row r="265" spans="1:5">
      <c r="A265" s="72"/>
      <c r="B265" s="72"/>
      <c r="C265" s="25" t="s">
        <v>2066</v>
      </c>
      <c r="D265" s="25"/>
    </row>
    <row r="266" spans="1:5">
      <c r="A266" s="72"/>
      <c r="B266" s="72"/>
      <c r="C266" s="25" t="s">
        <v>2067</v>
      </c>
      <c r="D266" s="25"/>
    </row>
    <row r="267" spans="1:5">
      <c r="A267" s="72"/>
      <c r="B267" s="72"/>
      <c r="C267" s="25" t="s">
        <v>2068</v>
      </c>
      <c r="D267" s="25"/>
    </row>
    <row r="268" spans="1:5">
      <c r="A268" s="72"/>
      <c r="B268" s="72"/>
      <c r="C268" s="25" t="s">
        <v>2069</v>
      </c>
      <c r="D268" s="25"/>
    </row>
    <row r="269" spans="1:5">
      <c r="A269" s="72"/>
      <c r="B269" s="72"/>
      <c r="C269" s="25" t="s">
        <v>2070</v>
      </c>
      <c r="D269" s="25"/>
    </row>
    <row r="270" spans="1:5">
      <c r="A270" s="72"/>
      <c r="B270" s="72"/>
      <c r="C270" s="25" t="s">
        <v>2071</v>
      </c>
      <c r="D270" s="25" t="s">
        <v>2072</v>
      </c>
      <c r="E270" s="18" t="s">
        <v>1866</v>
      </c>
    </row>
    <row r="271" spans="1:5">
      <c r="A271" s="72"/>
      <c r="B271" s="72"/>
      <c r="C271" s="25" t="s">
        <v>2073</v>
      </c>
      <c r="D271" s="25" t="s">
        <v>2074</v>
      </c>
      <c r="E271" s="18" t="s">
        <v>1866</v>
      </c>
    </row>
    <row r="272" spans="1:5">
      <c r="A272" s="72"/>
      <c r="B272" s="72"/>
      <c r="C272" s="25" t="s">
        <v>1043</v>
      </c>
      <c r="D272" s="25" t="s">
        <v>2075</v>
      </c>
      <c r="E272" s="18" t="s">
        <v>1866</v>
      </c>
    </row>
    <row r="273" spans="1:5">
      <c r="A273" s="72"/>
      <c r="B273" s="72"/>
      <c r="C273" s="25" t="s">
        <v>650</v>
      </c>
      <c r="D273" s="25"/>
    </row>
    <row r="274" spans="1:5">
      <c r="A274" s="72"/>
      <c r="B274" s="72"/>
      <c r="C274" s="25" t="s">
        <v>2076</v>
      </c>
      <c r="D274" s="25" t="s">
        <v>2077</v>
      </c>
      <c r="E274" s="18" t="s">
        <v>1866</v>
      </c>
    </row>
    <row r="275" spans="1:5">
      <c r="A275" s="72"/>
      <c r="B275" s="72"/>
      <c r="C275" s="25" t="s">
        <v>1010</v>
      </c>
      <c r="D275" s="25"/>
    </row>
    <row r="276" spans="1:5">
      <c r="A276" s="72"/>
      <c r="B276" s="72"/>
      <c r="C276" s="25" t="s">
        <v>2078</v>
      </c>
      <c r="D276" s="25"/>
    </row>
    <row r="277" spans="1:5">
      <c r="A277" s="72"/>
      <c r="B277" s="72"/>
      <c r="C277" s="25" t="s">
        <v>2079</v>
      </c>
      <c r="D277" s="25"/>
    </row>
    <row r="278" spans="1:5">
      <c r="A278" s="72"/>
      <c r="B278" s="72"/>
      <c r="C278" s="25" t="s">
        <v>959</v>
      </c>
      <c r="D278" s="25"/>
    </row>
    <row r="279" spans="1:5">
      <c r="A279" s="72"/>
      <c r="B279" s="72"/>
      <c r="C279" s="25" t="s">
        <v>2080</v>
      </c>
      <c r="D279" s="25"/>
    </row>
    <row r="280" spans="1:5">
      <c r="A280" s="72"/>
      <c r="B280" s="72"/>
      <c r="C280" s="25" t="s">
        <v>2081</v>
      </c>
      <c r="D280" s="25"/>
    </row>
    <row r="281" spans="1:5">
      <c r="A281" s="72"/>
      <c r="B281" s="72"/>
      <c r="C281" s="25" t="s">
        <v>2082</v>
      </c>
      <c r="D281" s="25"/>
    </row>
    <row r="282" spans="1:5">
      <c r="A282" s="72"/>
      <c r="B282" s="72"/>
      <c r="C282" s="25" t="s">
        <v>2083</v>
      </c>
      <c r="D282" s="25" t="s">
        <v>2084</v>
      </c>
      <c r="E282" s="18" t="s">
        <v>1866</v>
      </c>
    </row>
    <row r="283" spans="1:5">
      <c r="A283" s="72"/>
      <c r="B283" s="72"/>
      <c r="C283" s="25" t="s">
        <v>2085</v>
      </c>
      <c r="D283" s="25"/>
    </row>
    <row r="284" spans="1:5">
      <c r="A284" s="72"/>
      <c r="B284" s="72"/>
      <c r="C284" s="25" t="s">
        <v>2086</v>
      </c>
      <c r="D284" s="25" t="s">
        <v>2087</v>
      </c>
      <c r="E284" s="18" t="s">
        <v>1866</v>
      </c>
    </row>
    <row r="285" spans="1:5">
      <c r="A285" s="72"/>
      <c r="B285" s="72"/>
      <c r="C285" s="25" t="s">
        <v>2088</v>
      </c>
      <c r="D285" s="25"/>
    </row>
    <row r="286" spans="1:5">
      <c r="A286" s="72"/>
      <c r="B286" s="72"/>
      <c r="C286" s="25" t="s">
        <v>2089</v>
      </c>
      <c r="D286" s="25"/>
    </row>
    <row r="287" spans="1:5">
      <c r="A287" s="72"/>
      <c r="B287" s="72"/>
      <c r="C287" s="25" t="s">
        <v>2090</v>
      </c>
      <c r="D287" s="25"/>
    </row>
    <row r="288" spans="1:5">
      <c r="A288" s="72"/>
      <c r="B288" s="72"/>
      <c r="C288" s="25" t="s">
        <v>2091</v>
      </c>
      <c r="D288" s="25"/>
    </row>
    <row r="289" spans="1:5">
      <c r="A289" s="72"/>
      <c r="B289" s="72"/>
      <c r="C289" s="25" t="s">
        <v>2092</v>
      </c>
      <c r="D289" s="25" t="s">
        <v>2093</v>
      </c>
      <c r="E289" s="18" t="s">
        <v>1866</v>
      </c>
    </row>
    <row r="290" spans="1:5">
      <c r="A290" s="72"/>
      <c r="B290" s="72"/>
      <c r="C290" s="25" t="s">
        <v>2094</v>
      </c>
      <c r="D290" s="25"/>
    </row>
    <row r="291" spans="1:5">
      <c r="A291" s="72"/>
      <c r="B291" s="72"/>
      <c r="C291" s="25" t="s">
        <v>2095</v>
      </c>
      <c r="D291" s="25"/>
    </row>
    <row r="292" spans="1:5">
      <c r="A292" s="72"/>
      <c r="B292" s="72"/>
      <c r="C292" s="25" t="s">
        <v>2096</v>
      </c>
      <c r="D292" s="25"/>
    </row>
    <row r="293" spans="1:5">
      <c r="A293" s="72"/>
      <c r="B293" s="72"/>
      <c r="C293" s="25" t="s">
        <v>2097</v>
      </c>
      <c r="D293" s="25"/>
    </row>
    <row r="294" spans="1:5">
      <c r="A294" s="72"/>
      <c r="B294" s="72"/>
      <c r="C294" s="25" t="s">
        <v>972</v>
      </c>
      <c r="D294" s="25"/>
    </row>
    <row r="295" spans="1:5">
      <c r="A295" s="72"/>
      <c r="B295" s="72"/>
      <c r="C295" s="25" t="s">
        <v>2098</v>
      </c>
      <c r="D295" s="25"/>
    </row>
    <row r="296" spans="1:5">
      <c r="A296" s="72"/>
      <c r="B296" s="72"/>
      <c r="C296" s="25" t="s">
        <v>992</v>
      </c>
      <c r="D296" s="25"/>
    </row>
    <row r="297" spans="1:5">
      <c r="A297" s="72"/>
      <c r="B297" s="72"/>
      <c r="C297" s="25" t="s">
        <v>984</v>
      </c>
      <c r="D297" s="25" t="s">
        <v>2099</v>
      </c>
      <c r="E297" s="18" t="s">
        <v>1866</v>
      </c>
    </row>
    <row r="298" spans="1:5">
      <c r="A298" s="72"/>
      <c r="B298" s="72"/>
      <c r="C298" s="25" t="s">
        <v>1031</v>
      </c>
      <c r="D298" s="25"/>
    </row>
    <row r="299" spans="1:5">
      <c r="A299" s="72"/>
      <c r="B299" s="72"/>
      <c r="C299" s="25" t="s">
        <v>2100</v>
      </c>
      <c r="D299" s="25"/>
    </row>
    <row r="300" spans="1:5">
      <c r="A300" s="72"/>
      <c r="B300" s="72"/>
      <c r="C300" s="25" t="s">
        <v>2101</v>
      </c>
      <c r="D300" s="25"/>
      <c r="E300" s="18" t="s">
        <v>1866</v>
      </c>
    </row>
    <row r="301" spans="1:5">
      <c r="A301" s="72"/>
      <c r="B301" s="72"/>
      <c r="C301" s="25" t="s">
        <v>640</v>
      </c>
      <c r="D301" s="25"/>
    </row>
    <row r="302" spans="1:5">
      <c r="A302" s="72"/>
      <c r="B302" s="72"/>
      <c r="C302" s="25" t="s">
        <v>2102</v>
      </c>
      <c r="D302" s="25"/>
    </row>
    <row r="303" spans="1:5">
      <c r="A303" s="72"/>
      <c r="B303" s="72"/>
      <c r="C303" s="25" t="s">
        <v>1005</v>
      </c>
      <c r="D303" s="25"/>
    </row>
    <row r="304" spans="1:5">
      <c r="A304" s="72"/>
      <c r="B304" s="72"/>
      <c r="C304" s="25" t="s">
        <v>2103</v>
      </c>
      <c r="D304" s="25"/>
    </row>
    <row r="305" spans="1:5">
      <c r="A305" s="72"/>
      <c r="B305" s="72"/>
      <c r="C305" s="25" t="s">
        <v>1318</v>
      </c>
      <c r="D305" s="25"/>
    </row>
    <row r="306" spans="1:5">
      <c r="A306" s="72"/>
      <c r="B306" s="72"/>
      <c r="C306" s="25" t="s">
        <v>2104</v>
      </c>
      <c r="D306" s="25"/>
    </row>
    <row r="307" spans="1:5">
      <c r="A307" s="72"/>
      <c r="B307" s="72"/>
      <c r="C307" s="25" t="s">
        <v>952</v>
      </c>
      <c r="D307" s="25"/>
    </row>
    <row r="308" spans="1:5">
      <c r="A308" s="72"/>
      <c r="B308" s="72"/>
      <c r="C308" s="25" t="s">
        <v>964</v>
      </c>
      <c r="D308" s="25"/>
    </row>
    <row r="309" spans="1:5">
      <c r="A309" s="72"/>
      <c r="B309" s="72"/>
      <c r="C309" s="25" t="s">
        <v>2105</v>
      </c>
      <c r="D309" s="25"/>
    </row>
    <row r="310" spans="1:5">
      <c r="A310" s="72"/>
      <c r="B310" s="72"/>
      <c r="C310" s="25" t="s">
        <v>2106</v>
      </c>
      <c r="D310" s="25"/>
      <c r="E310" s="18" t="s">
        <v>1866</v>
      </c>
    </row>
    <row r="311" spans="1:5">
      <c r="A311" s="72"/>
      <c r="B311" s="72"/>
      <c r="C311" s="25" t="s">
        <v>2107</v>
      </c>
      <c r="D311" s="25"/>
      <c r="E311" s="18" t="s">
        <v>1866</v>
      </c>
    </row>
    <row r="312" spans="1:5">
      <c r="A312" s="72"/>
      <c r="B312" s="72"/>
      <c r="C312" s="25" t="s">
        <v>2108</v>
      </c>
      <c r="D312" s="25"/>
      <c r="E312" s="18" t="s">
        <v>1866</v>
      </c>
    </row>
    <row r="313" spans="1:5">
      <c r="A313" s="72"/>
      <c r="B313" s="72"/>
      <c r="C313" s="25" t="s">
        <v>2109</v>
      </c>
      <c r="D313" s="25"/>
    </row>
    <row r="314" spans="1:5">
      <c r="A314" s="72"/>
      <c r="B314" s="72"/>
      <c r="C314" s="25" t="s">
        <v>2110</v>
      </c>
      <c r="D314" s="25"/>
    </row>
    <row r="315" spans="1:5">
      <c r="A315" s="72"/>
      <c r="B315" s="72"/>
      <c r="C315" s="25" t="s">
        <v>2111</v>
      </c>
      <c r="D315" s="25"/>
    </row>
    <row r="316" spans="1:5">
      <c r="A316" s="72"/>
      <c r="B316" s="72"/>
      <c r="C316" s="25" t="s">
        <v>2112</v>
      </c>
      <c r="D316" s="25"/>
    </row>
    <row r="317" spans="1:5">
      <c r="A317" s="72"/>
      <c r="B317" s="72"/>
      <c r="C317" s="25" t="s">
        <v>2113</v>
      </c>
      <c r="D317" s="25"/>
    </row>
    <row r="318" spans="1:5">
      <c r="A318" s="72"/>
      <c r="B318" s="72"/>
      <c r="C318" s="25" t="s">
        <v>2114</v>
      </c>
      <c r="D318" s="142" t="s">
        <v>2115</v>
      </c>
      <c r="E318" s="18" t="s">
        <v>1866</v>
      </c>
    </row>
    <row r="319" spans="1:5">
      <c r="A319" s="72"/>
      <c r="B319" s="72"/>
      <c r="C319" s="25" t="s">
        <v>2116</v>
      </c>
      <c r="D319" s="25"/>
    </row>
    <row r="320" spans="1:5">
      <c r="A320" s="72"/>
      <c r="B320" s="72"/>
      <c r="C320" s="25" t="s">
        <v>2117</v>
      </c>
      <c r="D320" s="25"/>
    </row>
    <row r="321" spans="1:5">
      <c r="A321" s="72"/>
      <c r="B321" s="72"/>
      <c r="C321" s="25" t="s">
        <v>2118</v>
      </c>
      <c r="D321" s="25"/>
    </row>
    <row r="322" spans="1:5">
      <c r="A322" s="72"/>
      <c r="B322" s="72"/>
      <c r="C322" s="25" t="s">
        <v>2119</v>
      </c>
      <c r="D322" s="25"/>
    </row>
    <row r="323" spans="1:5">
      <c r="A323" s="72"/>
      <c r="B323" s="72"/>
      <c r="C323" s="25" t="s">
        <v>2120</v>
      </c>
      <c r="D323" s="25"/>
    </row>
    <row r="324" spans="1:5">
      <c r="A324" s="72"/>
      <c r="B324" s="72"/>
      <c r="C324" s="25" t="s">
        <v>2121</v>
      </c>
      <c r="D324" s="25"/>
    </row>
    <row r="325" spans="1:5">
      <c r="A325" s="72"/>
      <c r="B325" s="72"/>
      <c r="C325" s="25" t="s">
        <v>2122</v>
      </c>
      <c r="D325" s="25"/>
    </row>
    <row r="326" spans="1:5">
      <c r="A326" s="72"/>
      <c r="B326" s="72"/>
      <c r="C326" s="25" t="s">
        <v>1345</v>
      </c>
      <c r="D326" s="25"/>
    </row>
    <row r="327" spans="1:5">
      <c r="A327" s="72"/>
      <c r="B327" s="72"/>
      <c r="C327" s="25" t="s">
        <v>1387</v>
      </c>
      <c r="D327" s="25"/>
    </row>
    <row r="328" spans="1:5">
      <c r="A328" s="89"/>
      <c r="B328" s="79" t="s">
        <v>1048</v>
      </c>
      <c r="C328" s="65" t="s">
        <v>2123</v>
      </c>
      <c r="D328" s="65"/>
      <c r="E328" s="18" t="s">
        <v>1866</v>
      </c>
    </row>
    <row r="329" spans="1:5">
      <c r="A329" s="90"/>
      <c r="B329" s="80"/>
      <c r="C329" s="65" t="s">
        <v>2124</v>
      </c>
      <c r="D329" s="65"/>
      <c r="E329" s="18" t="s">
        <v>1866</v>
      </c>
    </row>
    <row r="330" spans="1:5">
      <c r="A330" s="90"/>
      <c r="B330" s="80"/>
      <c r="C330" s="144" t="s">
        <v>1084</v>
      </c>
      <c r="D330" s="65"/>
      <c r="E330" s="18" t="s">
        <v>1866</v>
      </c>
    </row>
    <row r="331" spans="1:5">
      <c r="A331" s="90"/>
      <c r="B331" s="80"/>
      <c r="C331" s="143" t="s">
        <v>2125</v>
      </c>
      <c r="D331" s="65"/>
      <c r="E331" s="18" t="s">
        <v>1866</v>
      </c>
    </row>
    <row r="332" spans="1:5">
      <c r="A332" s="90"/>
      <c r="B332" s="80"/>
      <c r="C332" s="143" t="s">
        <v>2126</v>
      </c>
      <c r="D332" s="65"/>
      <c r="E332" s="18" t="s">
        <v>1866</v>
      </c>
    </row>
    <row r="333" spans="1:5">
      <c r="A333" s="90"/>
      <c r="B333" s="80"/>
      <c r="C333" s="143" t="s">
        <v>1075</v>
      </c>
      <c r="D333" s="65"/>
      <c r="E333" s="18" t="s">
        <v>1866</v>
      </c>
    </row>
    <row r="334" spans="1:5">
      <c r="A334" s="90"/>
      <c r="B334" s="80"/>
      <c r="C334" s="143" t="s">
        <v>1058</v>
      </c>
      <c r="D334" s="65"/>
      <c r="E334" s="18" t="s">
        <v>1866</v>
      </c>
    </row>
    <row r="335" spans="1:5">
      <c r="A335" s="90"/>
      <c r="B335" s="80"/>
      <c r="C335" s="65" t="s">
        <v>2127</v>
      </c>
      <c r="D335" s="65"/>
      <c r="E335" s="18" t="s">
        <v>1866</v>
      </c>
    </row>
    <row r="336" spans="1:5">
      <c r="A336" s="90"/>
      <c r="B336" s="80"/>
      <c r="C336" s="65" t="s">
        <v>2128</v>
      </c>
      <c r="D336" s="65"/>
      <c r="E336" s="18" t="s">
        <v>1866</v>
      </c>
    </row>
    <row r="337" spans="1:5">
      <c r="A337" s="90"/>
      <c r="B337" s="80"/>
      <c r="C337" s="65" t="s">
        <v>2129</v>
      </c>
      <c r="D337" s="65"/>
      <c r="E337" s="18" t="s">
        <v>1866</v>
      </c>
    </row>
    <row r="338" spans="1:5">
      <c r="A338" s="90"/>
      <c r="B338" s="80"/>
      <c r="C338" s="65" t="s">
        <v>1098</v>
      </c>
      <c r="D338" s="65"/>
      <c r="E338" s="18" t="s">
        <v>1866</v>
      </c>
    </row>
    <row r="339" spans="1:5">
      <c r="A339" s="90"/>
      <c r="B339" s="80"/>
      <c r="C339" s="65" t="s">
        <v>1095</v>
      </c>
      <c r="D339" s="65"/>
      <c r="E339" s="18" t="s">
        <v>1866</v>
      </c>
    </row>
    <row r="340" spans="1:5">
      <c r="A340" s="90"/>
      <c r="B340" s="80"/>
      <c r="C340" s="65" t="s">
        <v>1078</v>
      </c>
      <c r="D340" s="65"/>
      <c r="E340" s="18" t="s">
        <v>1866</v>
      </c>
    </row>
    <row r="341" spans="1:5">
      <c r="A341" s="90"/>
      <c r="B341" s="80"/>
      <c r="C341" s="65" t="s">
        <v>2130</v>
      </c>
      <c r="D341" s="65"/>
      <c r="E341" s="18" t="s">
        <v>1866</v>
      </c>
    </row>
    <row r="342" spans="1:5">
      <c r="A342" s="90"/>
      <c r="B342" s="80"/>
      <c r="C342" s="65" t="s">
        <v>1090</v>
      </c>
      <c r="D342" s="65"/>
      <c r="E342" s="18" t="s">
        <v>1866</v>
      </c>
    </row>
    <row r="343" spans="1:5">
      <c r="A343" s="90"/>
      <c r="B343" s="80"/>
      <c r="C343" s="65" t="s">
        <v>2131</v>
      </c>
      <c r="D343" s="65"/>
      <c r="E343" s="18" t="s">
        <v>1866</v>
      </c>
    </row>
    <row r="344" spans="1:5">
      <c r="A344" s="90"/>
      <c r="B344" s="80"/>
      <c r="C344" s="65" t="s">
        <v>2132</v>
      </c>
      <c r="D344" s="65"/>
      <c r="E344" s="18" t="s">
        <v>1866</v>
      </c>
    </row>
    <row r="345" spans="1:5">
      <c r="A345" s="90"/>
      <c r="B345" s="80"/>
      <c r="C345" s="65" t="s">
        <v>1156</v>
      </c>
      <c r="D345" s="65"/>
      <c r="E345" s="18" t="s">
        <v>1866</v>
      </c>
    </row>
    <row r="346" spans="1:5">
      <c r="A346" s="90"/>
      <c r="B346" s="80"/>
      <c r="C346" s="65" t="s">
        <v>1159</v>
      </c>
      <c r="D346" s="65"/>
      <c r="E346" s="18" t="s">
        <v>1866</v>
      </c>
    </row>
    <row r="347" spans="1:5">
      <c r="A347" s="90"/>
      <c r="B347" s="80"/>
      <c r="C347" s="65" t="s">
        <v>2133</v>
      </c>
      <c r="D347" s="65"/>
      <c r="E347" s="18" t="s">
        <v>1866</v>
      </c>
    </row>
    <row r="348" spans="1:5">
      <c r="A348" s="90"/>
      <c r="B348" s="80"/>
      <c r="C348" s="65" t="s">
        <v>2134</v>
      </c>
      <c r="D348" s="65"/>
      <c r="E348" s="18" t="s">
        <v>1866</v>
      </c>
    </row>
    <row r="349" spans="1:5">
      <c r="A349" s="90"/>
      <c r="B349" s="80"/>
      <c r="C349" s="65" t="s">
        <v>2135</v>
      </c>
      <c r="D349" s="65"/>
      <c r="E349" s="18" t="s">
        <v>1866</v>
      </c>
    </row>
    <row r="350" spans="1:5">
      <c r="A350" s="90"/>
      <c r="B350" s="80"/>
      <c r="C350" s="65" t="s">
        <v>2136</v>
      </c>
      <c r="D350" s="65"/>
      <c r="E350" s="18" t="s">
        <v>1866</v>
      </c>
    </row>
    <row r="351" spans="1:5">
      <c r="A351" s="90"/>
      <c r="B351" s="80"/>
      <c r="C351" s="65" t="s">
        <v>2137</v>
      </c>
      <c r="D351" s="65"/>
      <c r="E351" s="18" t="s">
        <v>1866</v>
      </c>
    </row>
    <row r="352" spans="1:5">
      <c r="A352" s="90"/>
      <c r="B352" s="80"/>
      <c r="C352" s="65" t="s">
        <v>2138</v>
      </c>
      <c r="D352" s="65"/>
      <c r="E352" s="18" t="s">
        <v>1866</v>
      </c>
    </row>
    <row r="353" spans="1:5">
      <c r="A353" s="90"/>
      <c r="B353" s="80"/>
      <c r="C353" s="65" t="s">
        <v>2139</v>
      </c>
      <c r="D353" s="65"/>
      <c r="E353" s="18" t="s">
        <v>1866</v>
      </c>
    </row>
    <row r="354" spans="1:5">
      <c r="A354" s="90"/>
      <c r="B354" s="80"/>
      <c r="C354" s="65" t="s">
        <v>1119</v>
      </c>
      <c r="D354" s="65"/>
      <c r="E354" s="18" t="s">
        <v>1866</v>
      </c>
    </row>
    <row r="355" spans="1:5">
      <c r="A355" s="90"/>
      <c r="B355" s="80"/>
      <c r="C355" s="65" t="s">
        <v>1054</v>
      </c>
      <c r="D355" s="65"/>
      <c r="E355" s="18" t="s">
        <v>1866</v>
      </c>
    </row>
    <row r="356" spans="1:5">
      <c r="A356" s="90"/>
      <c r="B356" s="80"/>
      <c r="C356" s="65" t="s">
        <v>2140</v>
      </c>
      <c r="D356" s="65"/>
      <c r="E356" s="18" t="s">
        <v>1866</v>
      </c>
    </row>
    <row r="357" spans="1:5">
      <c r="A357" s="90"/>
      <c r="B357" s="80"/>
      <c r="C357" s="65" t="s">
        <v>2141</v>
      </c>
      <c r="D357" s="65"/>
      <c r="E357" s="18" t="s">
        <v>1866</v>
      </c>
    </row>
    <row r="358" spans="1:5">
      <c r="A358" s="90"/>
      <c r="B358" s="80"/>
      <c r="C358" s="65" t="s">
        <v>1113</v>
      </c>
      <c r="D358" s="65"/>
      <c r="E358" s="18" t="s">
        <v>1866</v>
      </c>
    </row>
    <row r="359" spans="1:5">
      <c r="A359" s="90"/>
      <c r="B359" s="80"/>
      <c r="C359" s="65" t="s">
        <v>2142</v>
      </c>
      <c r="D359" s="65"/>
      <c r="E359" s="18" t="s">
        <v>1866</v>
      </c>
    </row>
    <row r="360" spans="1:5">
      <c r="A360" s="90"/>
      <c r="B360" s="80"/>
      <c r="C360" s="65" t="s">
        <v>1124</v>
      </c>
      <c r="D360" s="65"/>
      <c r="E360" s="18" t="s">
        <v>1866</v>
      </c>
    </row>
    <row r="361" spans="1:5">
      <c r="A361" s="90"/>
      <c r="B361" s="80"/>
      <c r="C361" s="65" t="s">
        <v>2143</v>
      </c>
      <c r="D361" s="65"/>
      <c r="E361" s="18" t="s">
        <v>1866</v>
      </c>
    </row>
    <row r="362" spans="1:5">
      <c r="A362" s="90"/>
      <c r="B362" s="80"/>
      <c r="C362" s="65" t="s">
        <v>1103</v>
      </c>
      <c r="D362" s="65"/>
      <c r="E362" s="18" t="s">
        <v>1866</v>
      </c>
    </row>
    <row r="363" spans="1:5">
      <c r="A363" s="90"/>
      <c r="B363" s="80"/>
      <c r="C363" s="65" t="s">
        <v>1061</v>
      </c>
      <c r="D363" s="65"/>
      <c r="E363" s="18" t="s">
        <v>1866</v>
      </c>
    </row>
    <row r="364" spans="1:5">
      <c r="A364" s="90"/>
      <c r="B364" s="80"/>
      <c r="C364" s="65" t="s">
        <v>2144</v>
      </c>
      <c r="D364" s="65"/>
      <c r="E364" s="18" t="s">
        <v>1866</v>
      </c>
    </row>
    <row r="365" spans="1:5">
      <c r="A365" s="90"/>
      <c r="B365" s="80"/>
      <c r="C365" s="65" t="s">
        <v>2145</v>
      </c>
      <c r="D365" s="65"/>
      <c r="E365" s="18" t="s">
        <v>1866</v>
      </c>
    </row>
    <row r="366" spans="1:5">
      <c r="A366" s="90"/>
      <c r="B366" s="80"/>
      <c r="C366" s="65" t="s">
        <v>2146</v>
      </c>
      <c r="D366" s="65"/>
      <c r="E366" s="18" t="s">
        <v>1866</v>
      </c>
    </row>
    <row r="367" spans="1:5">
      <c r="A367" s="90"/>
      <c r="B367" s="80"/>
      <c r="C367" s="65" t="s">
        <v>2147</v>
      </c>
      <c r="D367" s="65"/>
      <c r="E367" s="18" t="s">
        <v>1866</v>
      </c>
    </row>
    <row r="368" spans="1:5">
      <c r="A368" s="90"/>
      <c r="B368" s="80"/>
      <c r="C368" s="65" t="s">
        <v>2148</v>
      </c>
      <c r="D368" s="65"/>
      <c r="E368" s="18" t="s">
        <v>1866</v>
      </c>
    </row>
    <row r="369" spans="1:5">
      <c r="A369" s="90"/>
      <c r="B369" s="80"/>
      <c r="C369" s="65" t="s">
        <v>1180</v>
      </c>
      <c r="D369" s="65"/>
      <c r="E369" s="18" t="s">
        <v>1866</v>
      </c>
    </row>
    <row r="370" spans="1:5">
      <c r="A370" s="90"/>
      <c r="B370" s="80"/>
      <c r="C370" s="65" t="s">
        <v>2149</v>
      </c>
      <c r="D370" s="65"/>
      <c r="E370" s="18" t="s">
        <v>1866</v>
      </c>
    </row>
    <row r="371" spans="1:5">
      <c r="A371" s="90"/>
      <c r="B371" s="80"/>
      <c r="C371" s="65" t="s">
        <v>2150</v>
      </c>
      <c r="D371" s="65"/>
      <c r="E371" s="18" t="s">
        <v>1866</v>
      </c>
    </row>
    <row r="372" spans="1:5">
      <c r="A372" s="90"/>
      <c r="B372" s="80"/>
      <c r="C372" s="65" t="s">
        <v>2151</v>
      </c>
      <c r="D372" s="65"/>
      <c r="E372" s="18" t="s">
        <v>1866</v>
      </c>
    </row>
    <row r="373" spans="1:5">
      <c r="A373" s="90"/>
      <c r="B373" s="80"/>
      <c r="C373" s="65" t="s">
        <v>2152</v>
      </c>
      <c r="D373" s="65"/>
      <c r="E373" s="18" t="s">
        <v>1866</v>
      </c>
    </row>
    <row r="374" spans="1:5">
      <c r="A374" s="90"/>
      <c r="B374" s="80"/>
      <c r="C374" s="65" t="s">
        <v>2153</v>
      </c>
      <c r="D374" s="65"/>
      <c r="E374" s="18" t="s">
        <v>1866</v>
      </c>
    </row>
    <row r="375" spans="1:5">
      <c r="A375" s="90"/>
      <c r="B375" s="80"/>
      <c r="C375" s="65" t="s">
        <v>2154</v>
      </c>
      <c r="D375" s="65"/>
      <c r="E375" s="18" t="s">
        <v>1866</v>
      </c>
    </row>
    <row r="376" spans="1:5">
      <c r="A376" s="90"/>
      <c r="B376" s="80"/>
      <c r="C376" s="65" t="s">
        <v>2155</v>
      </c>
      <c r="D376" s="65"/>
      <c r="E376" s="18" t="s">
        <v>1866</v>
      </c>
    </row>
    <row r="377" spans="1:5">
      <c r="A377" s="90"/>
      <c r="B377" s="80"/>
      <c r="C377" s="65" t="s">
        <v>2156</v>
      </c>
      <c r="D377" s="65"/>
      <c r="E377" s="18" t="s">
        <v>1866</v>
      </c>
    </row>
    <row r="378" spans="1:5">
      <c r="A378" s="90"/>
      <c r="B378" s="80"/>
      <c r="C378" s="65" t="s">
        <v>2157</v>
      </c>
      <c r="D378" s="65"/>
      <c r="E378" s="18" t="s">
        <v>1866</v>
      </c>
    </row>
    <row r="379" spans="1:5">
      <c r="A379" s="90"/>
      <c r="B379" s="80"/>
      <c r="C379" s="65" t="s">
        <v>2158</v>
      </c>
      <c r="D379" s="65"/>
      <c r="E379" s="18" t="s">
        <v>1866</v>
      </c>
    </row>
    <row r="380" spans="1:5">
      <c r="A380" s="90"/>
      <c r="B380" s="80"/>
      <c r="C380" s="65" t="s">
        <v>2159</v>
      </c>
      <c r="D380" s="65"/>
      <c r="E380" s="18" t="s">
        <v>1866</v>
      </c>
    </row>
    <row r="381" spans="1:5">
      <c r="A381" s="90"/>
      <c r="B381" s="80"/>
      <c r="C381" s="65" t="s">
        <v>2160</v>
      </c>
      <c r="D381" s="65"/>
      <c r="E381" s="18" t="s">
        <v>1866</v>
      </c>
    </row>
    <row r="382" spans="1:5">
      <c r="A382" s="90"/>
      <c r="B382" s="80"/>
      <c r="C382" s="65" t="s">
        <v>2161</v>
      </c>
      <c r="D382" s="65"/>
      <c r="E382" s="18" t="s">
        <v>1866</v>
      </c>
    </row>
    <row r="383" spans="1:5">
      <c r="A383" s="90"/>
      <c r="B383" s="80"/>
      <c r="C383" s="65" t="s">
        <v>2162</v>
      </c>
      <c r="D383" s="65"/>
      <c r="E383" s="18" t="s">
        <v>1866</v>
      </c>
    </row>
    <row r="384" spans="1:5">
      <c r="A384" s="90"/>
      <c r="B384" s="80"/>
      <c r="C384" s="65" t="s">
        <v>2163</v>
      </c>
      <c r="D384" s="65"/>
      <c r="E384" s="18" t="s">
        <v>1866</v>
      </c>
    </row>
    <row r="385" spans="1:5">
      <c r="A385" s="90"/>
      <c r="B385" s="80"/>
      <c r="C385" s="65" t="s">
        <v>1202</v>
      </c>
      <c r="D385" s="65"/>
      <c r="E385" s="18" t="s">
        <v>1866</v>
      </c>
    </row>
    <row r="386" spans="1:5">
      <c r="A386" s="90"/>
      <c r="B386" s="80"/>
      <c r="C386" s="65" t="s">
        <v>2164</v>
      </c>
      <c r="D386" s="65"/>
      <c r="E386" s="18" t="s">
        <v>1866</v>
      </c>
    </row>
    <row r="387" spans="1:5">
      <c r="A387" s="90"/>
      <c r="B387" s="80"/>
      <c r="C387" s="65" t="s">
        <v>2165</v>
      </c>
      <c r="D387" s="65"/>
      <c r="E387" s="18" t="s">
        <v>1866</v>
      </c>
    </row>
    <row r="388" spans="1:5">
      <c r="A388" s="90"/>
      <c r="B388" s="80"/>
      <c r="C388" s="65" t="s">
        <v>2166</v>
      </c>
      <c r="D388" s="65"/>
      <c r="E388" s="18" t="s">
        <v>1866</v>
      </c>
    </row>
    <row r="389" spans="1:5">
      <c r="A389" s="90"/>
      <c r="B389" s="80"/>
      <c r="C389" s="65" t="s">
        <v>2167</v>
      </c>
      <c r="D389" s="65"/>
      <c r="E389" s="18" t="s">
        <v>1866</v>
      </c>
    </row>
    <row r="390" spans="1:5">
      <c r="A390" s="90"/>
      <c r="B390" s="80"/>
      <c r="C390" s="65" t="s">
        <v>1205</v>
      </c>
      <c r="D390" s="65"/>
      <c r="E390" s="18" t="s">
        <v>1866</v>
      </c>
    </row>
    <row r="391" spans="1:5">
      <c r="A391" s="90"/>
      <c r="B391" s="80"/>
      <c r="C391" s="65" t="s">
        <v>2168</v>
      </c>
      <c r="D391" s="65"/>
      <c r="E391" s="18" t="s">
        <v>1866</v>
      </c>
    </row>
    <row r="392" spans="1:5">
      <c r="A392" s="90"/>
      <c r="B392" s="80"/>
      <c r="C392" s="65" t="s">
        <v>1072</v>
      </c>
      <c r="D392" s="65"/>
      <c r="E392" s="18" t="s">
        <v>1866</v>
      </c>
    </row>
    <row r="393" spans="1:5">
      <c r="A393" s="90"/>
      <c r="B393" s="80"/>
      <c r="C393" s="65" t="s">
        <v>2169</v>
      </c>
      <c r="D393" s="65"/>
      <c r="E393" s="18" t="s">
        <v>1866</v>
      </c>
    </row>
    <row r="394" spans="1:5">
      <c r="A394" s="90"/>
      <c r="B394" s="80"/>
      <c r="C394" s="65" t="s">
        <v>2170</v>
      </c>
      <c r="D394" s="65"/>
      <c r="E394" s="18" t="s">
        <v>1866</v>
      </c>
    </row>
    <row r="395" spans="1:5">
      <c r="A395" s="90"/>
      <c r="B395" s="80"/>
      <c r="C395" s="65" t="s">
        <v>2171</v>
      </c>
      <c r="D395" s="65"/>
      <c r="E395" s="18" t="s">
        <v>1866</v>
      </c>
    </row>
    <row r="396" spans="1:5">
      <c r="A396" s="90"/>
      <c r="B396" s="80"/>
      <c r="C396" s="65" t="s">
        <v>2172</v>
      </c>
      <c r="D396" s="65"/>
      <c r="E396" s="18" t="s">
        <v>1866</v>
      </c>
    </row>
    <row r="397" spans="1:5">
      <c r="A397" s="90"/>
      <c r="B397" s="80"/>
      <c r="C397" s="65" t="s">
        <v>2173</v>
      </c>
      <c r="D397" s="65"/>
      <c r="E397" s="18" t="s">
        <v>1866</v>
      </c>
    </row>
    <row r="398" spans="1:5">
      <c r="A398" s="90"/>
      <c r="B398" s="80"/>
      <c r="C398" s="65" t="s">
        <v>2174</v>
      </c>
      <c r="D398" s="65"/>
      <c r="E398" s="18" t="s">
        <v>1866</v>
      </c>
    </row>
    <row r="399" spans="1:5">
      <c r="A399" s="90"/>
      <c r="B399" s="80"/>
      <c r="C399" s="65" t="s">
        <v>2175</v>
      </c>
      <c r="D399" s="65"/>
      <c r="E399" s="18" t="s">
        <v>1866</v>
      </c>
    </row>
    <row r="400" spans="1:5">
      <c r="A400" s="90"/>
      <c r="B400" s="80"/>
      <c r="C400" s="65" t="s">
        <v>2176</v>
      </c>
      <c r="D400" s="65"/>
      <c r="E400" s="18" t="s">
        <v>1866</v>
      </c>
    </row>
    <row r="401" spans="1:5">
      <c r="A401" s="90"/>
      <c r="B401" s="80"/>
      <c r="C401" s="65" t="s">
        <v>2177</v>
      </c>
      <c r="D401" s="65"/>
      <c r="E401" s="18" t="s">
        <v>1866</v>
      </c>
    </row>
    <row r="402" spans="1:5">
      <c r="A402" s="90"/>
      <c r="B402" s="80"/>
      <c r="C402" s="65" t="s">
        <v>2178</v>
      </c>
      <c r="D402" s="65"/>
      <c r="E402" s="18" t="s">
        <v>1866</v>
      </c>
    </row>
    <row r="403" spans="1:5">
      <c r="A403" s="90"/>
      <c r="B403" s="80"/>
      <c r="C403" s="65" t="s">
        <v>2179</v>
      </c>
      <c r="D403" s="65"/>
      <c r="E403" s="18" t="s">
        <v>1866</v>
      </c>
    </row>
    <row r="404" spans="1:5">
      <c r="A404" s="90"/>
      <c r="B404" s="80"/>
      <c r="C404" s="65" t="s">
        <v>2180</v>
      </c>
      <c r="D404" s="65"/>
      <c r="E404" s="18" t="s">
        <v>1866</v>
      </c>
    </row>
    <row r="405" spans="1:5">
      <c r="A405" s="90"/>
      <c r="B405" s="80"/>
      <c r="C405" s="65" t="s">
        <v>2181</v>
      </c>
      <c r="D405" s="65"/>
      <c r="E405" s="18" t="s">
        <v>1866</v>
      </c>
    </row>
    <row r="406" spans="1:5">
      <c r="A406" s="90"/>
      <c r="B406" s="80"/>
      <c r="C406" s="65" t="s">
        <v>2182</v>
      </c>
      <c r="D406" s="65"/>
      <c r="E406" s="18" t="s">
        <v>1866</v>
      </c>
    </row>
    <row r="407" spans="1:5">
      <c r="A407" s="90"/>
      <c r="B407" s="80"/>
      <c r="C407" s="65" t="s">
        <v>2183</v>
      </c>
      <c r="D407" s="65"/>
      <c r="E407" s="18" t="s">
        <v>1866</v>
      </c>
    </row>
    <row r="408" spans="1:5">
      <c r="A408" s="90"/>
      <c r="B408" s="80"/>
      <c r="C408" s="65" t="s">
        <v>2184</v>
      </c>
      <c r="D408" s="65"/>
      <c r="E408" s="18" t="s">
        <v>1866</v>
      </c>
    </row>
    <row r="409" spans="1:5">
      <c r="A409" s="90"/>
      <c r="B409" s="80"/>
      <c r="C409" s="65" t="s">
        <v>2185</v>
      </c>
      <c r="D409" s="65"/>
      <c r="E409" s="18" t="s">
        <v>1866</v>
      </c>
    </row>
    <row r="410" spans="1:5">
      <c r="A410" s="90"/>
      <c r="B410" s="80"/>
      <c r="C410" s="65" t="s">
        <v>2186</v>
      </c>
      <c r="D410" s="65"/>
      <c r="E410" s="18" t="s">
        <v>1866</v>
      </c>
    </row>
    <row r="411" spans="1:5">
      <c r="A411" s="90"/>
      <c r="B411" s="80"/>
      <c r="C411" s="65" t="s">
        <v>2187</v>
      </c>
      <c r="D411" s="65"/>
      <c r="E411" s="18" t="s">
        <v>1866</v>
      </c>
    </row>
    <row r="412" spans="1:5">
      <c r="A412" s="90"/>
      <c r="B412" s="80"/>
      <c r="C412" s="65" t="s">
        <v>2188</v>
      </c>
      <c r="D412" s="65"/>
      <c r="E412" s="18" t="s">
        <v>1866</v>
      </c>
    </row>
    <row r="413" spans="1:5">
      <c r="A413" s="90"/>
      <c r="B413" s="80"/>
      <c r="C413" s="65" t="s">
        <v>2189</v>
      </c>
      <c r="D413" s="65"/>
      <c r="E413" s="18" t="s">
        <v>1866</v>
      </c>
    </row>
    <row r="414" spans="1:5">
      <c r="A414" s="90"/>
      <c r="B414" s="80"/>
      <c r="C414" s="65" t="s">
        <v>2190</v>
      </c>
      <c r="D414" s="65"/>
      <c r="E414" s="18" t="s">
        <v>1866</v>
      </c>
    </row>
    <row r="415" spans="1:5">
      <c r="A415" s="90"/>
      <c r="B415" s="80"/>
      <c r="C415" s="65" t="s">
        <v>2191</v>
      </c>
      <c r="D415" s="65"/>
      <c r="E415" s="18" t="s">
        <v>1866</v>
      </c>
    </row>
    <row r="416" spans="1:5">
      <c r="A416" s="90"/>
      <c r="B416" s="80"/>
      <c r="C416" s="65" t="s">
        <v>2192</v>
      </c>
      <c r="D416" s="65"/>
      <c r="E416" s="18" t="s">
        <v>1866</v>
      </c>
    </row>
    <row r="417" spans="1:5">
      <c r="A417" s="90"/>
      <c r="B417" s="80"/>
      <c r="C417" s="65" t="s">
        <v>2193</v>
      </c>
      <c r="D417" s="65"/>
      <c r="E417" s="18" t="s">
        <v>1866</v>
      </c>
    </row>
    <row r="418" spans="1:5">
      <c r="A418" s="90"/>
      <c r="B418" s="80"/>
      <c r="C418" s="65" t="s">
        <v>2194</v>
      </c>
      <c r="D418" s="65"/>
      <c r="E418" s="18" t="s">
        <v>1866</v>
      </c>
    </row>
    <row r="419" spans="1:5">
      <c r="A419" s="90"/>
      <c r="B419" s="80"/>
      <c r="C419" s="65" t="s">
        <v>2195</v>
      </c>
      <c r="D419" s="65"/>
      <c r="E419" s="18" t="s">
        <v>1866</v>
      </c>
    </row>
    <row r="420" spans="1:5">
      <c r="A420" s="90"/>
      <c r="B420" s="80"/>
      <c r="C420" s="65" t="s">
        <v>2196</v>
      </c>
      <c r="D420" s="65"/>
      <c r="E420" s="18" t="s">
        <v>1866</v>
      </c>
    </row>
    <row r="421" spans="1:5">
      <c r="A421" s="90"/>
      <c r="B421" s="80"/>
      <c r="C421" s="65" t="s">
        <v>2197</v>
      </c>
      <c r="D421" s="65"/>
      <c r="E421" s="18" t="s">
        <v>1866</v>
      </c>
    </row>
    <row r="422" spans="1:5">
      <c r="A422" s="90"/>
      <c r="B422" s="80"/>
      <c r="C422" s="65" t="s">
        <v>2198</v>
      </c>
      <c r="D422" s="65"/>
      <c r="E422" s="18" t="s">
        <v>1866</v>
      </c>
    </row>
    <row r="423" spans="1:5">
      <c r="A423" s="90"/>
      <c r="B423" s="80"/>
      <c r="C423" s="65" t="s">
        <v>2199</v>
      </c>
      <c r="D423" s="65"/>
      <c r="E423" s="18" t="s">
        <v>1866</v>
      </c>
    </row>
    <row r="424" spans="1:5">
      <c r="A424" s="90"/>
      <c r="B424" s="80"/>
      <c r="C424" s="65" t="s">
        <v>2200</v>
      </c>
      <c r="D424" s="65"/>
      <c r="E424" s="18" t="s">
        <v>1866</v>
      </c>
    </row>
    <row r="425" spans="1:5">
      <c r="A425" s="90"/>
      <c r="B425" s="80"/>
      <c r="C425" s="65" t="s">
        <v>2201</v>
      </c>
      <c r="D425" s="65"/>
      <c r="E425" s="18" t="s">
        <v>1866</v>
      </c>
    </row>
    <row r="426" spans="1:5">
      <c r="A426" s="90"/>
      <c r="B426" s="80"/>
      <c r="C426" s="65" t="s">
        <v>2202</v>
      </c>
      <c r="D426" s="65"/>
      <c r="E426" s="18" t="s">
        <v>1866</v>
      </c>
    </row>
    <row r="427" spans="1:5">
      <c r="A427" s="90"/>
      <c r="B427" s="80"/>
      <c r="C427" s="65" t="s">
        <v>2203</v>
      </c>
      <c r="D427" s="65"/>
      <c r="E427" s="18" t="s">
        <v>1866</v>
      </c>
    </row>
    <row r="428" spans="1:5">
      <c r="A428" s="90"/>
      <c r="B428" s="80"/>
      <c r="C428" s="65" t="s">
        <v>2204</v>
      </c>
      <c r="D428" s="65"/>
      <c r="E428" s="18" t="s">
        <v>1866</v>
      </c>
    </row>
    <row r="429" spans="1:5">
      <c r="A429" s="90"/>
      <c r="B429" s="80"/>
      <c r="C429" s="65" t="s">
        <v>2205</v>
      </c>
      <c r="D429" s="65"/>
      <c r="E429" s="18" t="s">
        <v>1866</v>
      </c>
    </row>
    <row r="430" spans="1:5">
      <c r="A430" s="90"/>
      <c r="B430" s="80"/>
      <c r="C430" s="65" t="s">
        <v>2206</v>
      </c>
      <c r="D430" s="65"/>
      <c r="E430" s="18" t="s">
        <v>1866</v>
      </c>
    </row>
    <row r="431" spans="1:5">
      <c r="A431" s="90"/>
      <c r="B431" s="80"/>
      <c r="C431" s="65" t="s">
        <v>2207</v>
      </c>
      <c r="D431" s="65"/>
      <c r="E431" s="18" t="s">
        <v>1866</v>
      </c>
    </row>
    <row r="432" spans="1:5">
      <c r="A432" s="90"/>
      <c r="B432" s="80"/>
      <c r="C432" s="65" t="s">
        <v>2208</v>
      </c>
      <c r="D432" s="65"/>
      <c r="E432" s="18" t="s">
        <v>1866</v>
      </c>
    </row>
    <row r="433" spans="1:5">
      <c r="A433" s="90"/>
      <c r="B433" s="80"/>
      <c r="C433" s="65" t="s">
        <v>2209</v>
      </c>
      <c r="D433" s="65"/>
      <c r="E433" s="18" t="s">
        <v>1866</v>
      </c>
    </row>
    <row r="434" spans="1:5">
      <c r="A434" s="90"/>
      <c r="B434" s="80"/>
      <c r="C434" s="65" t="s">
        <v>2210</v>
      </c>
      <c r="D434" s="65"/>
      <c r="E434" s="18" t="s">
        <v>1866</v>
      </c>
    </row>
    <row r="435" spans="1:5">
      <c r="A435" s="90"/>
      <c r="B435" s="80"/>
      <c r="C435" s="65" t="s">
        <v>2211</v>
      </c>
      <c r="D435" s="65"/>
      <c r="E435" s="18" t="s">
        <v>1866</v>
      </c>
    </row>
    <row r="436" spans="1:5">
      <c r="A436" s="90"/>
      <c r="B436" s="80"/>
      <c r="C436" s="65" t="s">
        <v>1147</v>
      </c>
      <c r="D436" s="65"/>
      <c r="E436" s="18" t="s">
        <v>1866</v>
      </c>
    </row>
    <row r="437" spans="1:5">
      <c r="A437" s="90"/>
      <c r="B437" s="80"/>
      <c r="C437" s="65" t="s">
        <v>2212</v>
      </c>
      <c r="D437" s="65"/>
      <c r="E437" s="18" t="s">
        <v>1866</v>
      </c>
    </row>
    <row r="438" spans="1:5">
      <c r="A438" s="90"/>
      <c r="B438" s="80"/>
      <c r="C438" s="65" t="s">
        <v>2213</v>
      </c>
      <c r="D438" s="65"/>
      <c r="E438" s="18" t="s">
        <v>1866</v>
      </c>
    </row>
    <row r="439" spans="1:5">
      <c r="A439" s="90"/>
      <c r="B439" s="80"/>
      <c r="C439" s="65" t="s">
        <v>2214</v>
      </c>
      <c r="D439" s="65"/>
      <c r="E439" s="18" t="s">
        <v>1866</v>
      </c>
    </row>
    <row r="440" spans="1:5">
      <c r="A440" s="90"/>
      <c r="B440" s="80"/>
      <c r="C440" s="65" t="s">
        <v>2215</v>
      </c>
      <c r="D440" s="65"/>
      <c r="E440" s="18" t="s">
        <v>1866</v>
      </c>
    </row>
    <row r="441" spans="1:5">
      <c r="A441" s="90"/>
      <c r="B441" s="80"/>
      <c r="C441" s="65" t="s">
        <v>2216</v>
      </c>
      <c r="D441" s="65"/>
      <c r="E441" s="18" t="s">
        <v>1866</v>
      </c>
    </row>
    <row r="442" spans="1:5">
      <c r="A442" s="90"/>
      <c r="B442" s="80"/>
      <c r="C442" s="65" t="s">
        <v>2217</v>
      </c>
      <c r="D442" s="65"/>
      <c r="E442" s="18" t="s">
        <v>1866</v>
      </c>
    </row>
    <row r="443" spans="1:5">
      <c r="A443" s="90"/>
      <c r="B443" s="80"/>
      <c r="C443" s="65" t="s">
        <v>2218</v>
      </c>
      <c r="D443" s="65"/>
      <c r="E443" s="18" t="s">
        <v>1866</v>
      </c>
    </row>
    <row r="444" spans="1:5">
      <c r="A444" s="90"/>
      <c r="B444" s="80"/>
      <c r="C444" s="65" t="s">
        <v>2219</v>
      </c>
      <c r="D444" s="65"/>
      <c r="E444" s="18" t="s">
        <v>1866</v>
      </c>
    </row>
    <row r="445" spans="1:5">
      <c r="A445" s="90"/>
      <c r="B445" s="80"/>
      <c r="C445" s="65" t="s">
        <v>2220</v>
      </c>
      <c r="D445" s="65"/>
      <c r="E445" s="18" t="s">
        <v>1866</v>
      </c>
    </row>
    <row r="446" spans="1:5">
      <c r="A446" s="90"/>
      <c r="B446" s="80"/>
      <c r="C446" s="65" t="s">
        <v>2221</v>
      </c>
      <c r="D446" s="65"/>
      <c r="E446" s="18" t="s">
        <v>1866</v>
      </c>
    </row>
    <row r="447" spans="1:5">
      <c r="A447" s="90"/>
      <c r="B447" s="80"/>
      <c r="C447" s="65" t="s">
        <v>2222</v>
      </c>
      <c r="D447" s="65"/>
      <c r="E447" s="18" t="s">
        <v>1866</v>
      </c>
    </row>
    <row r="448" spans="1:5">
      <c r="A448" s="90"/>
      <c r="B448" s="80"/>
      <c r="C448" s="65" t="s">
        <v>2223</v>
      </c>
      <c r="D448" s="65"/>
      <c r="E448" s="18" t="s">
        <v>1866</v>
      </c>
    </row>
    <row r="449" spans="1:5">
      <c r="A449" s="90"/>
      <c r="B449" s="80"/>
      <c r="C449" s="65" t="s">
        <v>2224</v>
      </c>
      <c r="D449" s="65"/>
      <c r="E449" s="18" t="s">
        <v>1866</v>
      </c>
    </row>
    <row r="450" spans="1:5">
      <c r="A450" s="90"/>
      <c r="B450" s="80"/>
      <c r="C450" s="65" t="s">
        <v>2225</v>
      </c>
      <c r="D450" s="65"/>
      <c r="E450" s="18" t="s">
        <v>1866</v>
      </c>
    </row>
    <row r="451" spans="1:5">
      <c r="A451" s="90"/>
      <c r="B451" s="80"/>
      <c r="C451" s="65" t="s">
        <v>2226</v>
      </c>
      <c r="D451" s="65"/>
      <c r="E451" s="18" t="s">
        <v>1866</v>
      </c>
    </row>
    <row r="452" spans="1:5">
      <c r="A452" s="90"/>
      <c r="B452" s="80"/>
      <c r="C452" s="65" t="s">
        <v>2227</v>
      </c>
      <c r="D452" s="65"/>
      <c r="E452" s="18" t="s">
        <v>1866</v>
      </c>
    </row>
    <row r="453" spans="1:5">
      <c r="A453" s="90"/>
      <c r="B453" s="80"/>
      <c r="C453" s="65" t="s">
        <v>2228</v>
      </c>
      <c r="D453" s="65"/>
      <c r="E453" s="18" t="s">
        <v>1866</v>
      </c>
    </row>
    <row r="454" spans="1:5">
      <c r="A454" s="90"/>
      <c r="B454" s="80"/>
      <c r="C454" s="65" t="s">
        <v>2229</v>
      </c>
      <c r="D454" s="65"/>
      <c r="E454" s="18" t="s">
        <v>1866</v>
      </c>
    </row>
    <row r="455" spans="1:5">
      <c r="A455" s="90"/>
      <c r="B455" s="80"/>
      <c r="C455" s="65" t="s">
        <v>2230</v>
      </c>
      <c r="D455" s="65"/>
      <c r="E455" s="18" t="s">
        <v>1866</v>
      </c>
    </row>
    <row r="456" spans="1:5">
      <c r="A456" s="90"/>
      <c r="B456" s="80"/>
      <c r="C456" s="65" t="s">
        <v>2231</v>
      </c>
      <c r="D456" s="65"/>
      <c r="E456" s="18" t="s">
        <v>1866</v>
      </c>
    </row>
    <row r="457" spans="1:5">
      <c r="A457" s="90"/>
      <c r="B457" s="80"/>
      <c r="C457" s="65" t="s">
        <v>2232</v>
      </c>
      <c r="D457" s="65"/>
      <c r="E457" s="18" t="s">
        <v>1866</v>
      </c>
    </row>
    <row r="458" spans="1:5">
      <c r="A458" s="90"/>
      <c r="B458" s="80"/>
      <c r="C458" s="65" t="s">
        <v>2233</v>
      </c>
      <c r="D458" s="65"/>
      <c r="E458" s="18" t="s">
        <v>1866</v>
      </c>
    </row>
    <row r="459" spans="1:5">
      <c r="A459" s="90"/>
      <c r="B459" s="80"/>
      <c r="C459" s="65" t="s">
        <v>2234</v>
      </c>
      <c r="D459" s="65"/>
      <c r="E459" s="18" t="s">
        <v>1866</v>
      </c>
    </row>
    <row r="460" spans="1:5">
      <c r="A460" s="90"/>
      <c r="B460" s="80"/>
      <c r="C460" s="65" t="s">
        <v>1069</v>
      </c>
      <c r="D460" s="65"/>
      <c r="E460" s="18" t="s">
        <v>1866</v>
      </c>
    </row>
    <row r="461" spans="1:5">
      <c r="A461" s="90"/>
      <c r="B461" s="80"/>
      <c r="C461" s="65" t="s">
        <v>2235</v>
      </c>
      <c r="D461" s="65"/>
      <c r="E461" s="18" t="s">
        <v>1866</v>
      </c>
    </row>
    <row r="462" spans="1:5">
      <c r="A462" s="90"/>
      <c r="B462" s="80"/>
      <c r="C462" s="65" t="s">
        <v>2236</v>
      </c>
      <c r="D462" s="65"/>
      <c r="E462" s="18" t="s">
        <v>1866</v>
      </c>
    </row>
    <row r="463" spans="1:5">
      <c r="A463" s="90"/>
      <c r="B463" s="80"/>
      <c r="C463" s="65" t="s">
        <v>2237</v>
      </c>
      <c r="D463" s="65"/>
      <c r="E463" s="18" t="s">
        <v>1866</v>
      </c>
    </row>
    <row r="464" spans="1:5">
      <c r="A464" s="90"/>
      <c r="B464" s="80"/>
      <c r="C464" s="65" t="s">
        <v>2238</v>
      </c>
      <c r="D464" s="65"/>
      <c r="E464" s="18" t="s">
        <v>1866</v>
      </c>
    </row>
    <row r="465" spans="1:5">
      <c r="A465" s="90"/>
      <c r="B465" s="80"/>
      <c r="C465" s="65" t="s">
        <v>2239</v>
      </c>
      <c r="D465" s="65"/>
      <c r="E465" s="18" t="s">
        <v>1866</v>
      </c>
    </row>
    <row r="466" spans="1:5">
      <c r="A466" s="90"/>
      <c r="B466" s="80"/>
      <c r="C466" s="65" t="s">
        <v>2240</v>
      </c>
      <c r="D466" s="65"/>
      <c r="E466" s="18" t="s">
        <v>1866</v>
      </c>
    </row>
    <row r="467" spans="1:5">
      <c r="A467" s="90"/>
      <c r="B467" s="80"/>
      <c r="C467" s="65" t="s">
        <v>2241</v>
      </c>
      <c r="D467" s="65"/>
      <c r="E467" s="18" t="s">
        <v>1866</v>
      </c>
    </row>
    <row r="468" spans="1:5">
      <c r="A468" s="90"/>
      <c r="B468" s="80"/>
      <c r="C468" s="65" t="s">
        <v>2242</v>
      </c>
      <c r="D468" s="65"/>
      <c r="E468" s="18" t="s">
        <v>1866</v>
      </c>
    </row>
    <row r="469" spans="1:5">
      <c r="A469" s="90"/>
      <c r="B469" s="80"/>
      <c r="C469" s="65" t="s">
        <v>2243</v>
      </c>
      <c r="D469" s="65"/>
      <c r="E469" s="18" t="s">
        <v>1866</v>
      </c>
    </row>
    <row r="470" spans="1:5">
      <c r="A470" s="90"/>
      <c r="B470" s="80"/>
      <c r="C470" s="65" t="s">
        <v>2244</v>
      </c>
      <c r="D470" s="65"/>
      <c r="E470" s="18" t="s">
        <v>1866</v>
      </c>
    </row>
    <row r="471" spans="1:5">
      <c r="A471" s="90"/>
      <c r="B471" s="80"/>
      <c r="C471" s="65" t="s">
        <v>2245</v>
      </c>
      <c r="D471" s="65"/>
      <c r="E471" s="18" t="s">
        <v>1866</v>
      </c>
    </row>
    <row r="472" spans="1:5">
      <c r="A472" s="90"/>
      <c r="B472" s="80"/>
      <c r="C472" s="65" t="s">
        <v>2246</v>
      </c>
      <c r="D472" s="65"/>
      <c r="E472" s="18" t="s">
        <v>1866</v>
      </c>
    </row>
    <row r="473" spans="1:5">
      <c r="A473" s="90"/>
      <c r="B473" s="80"/>
      <c r="C473" s="65" t="s">
        <v>2247</v>
      </c>
      <c r="D473" s="65"/>
      <c r="E473" s="18" t="s">
        <v>1866</v>
      </c>
    </row>
    <row r="474" spans="1:5">
      <c r="A474" s="90"/>
      <c r="B474" s="80"/>
      <c r="C474" s="65" t="s">
        <v>2248</v>
      </c>
      <c r="D474" s="65"/>
      <c r="E474" s="18" t="s">
        <v>1866</v>
      </c>
    </row>
    <row r="475" spans="1:5">
      <c r="A475" s="90"/>
      <c r="B475" s="80"/>
      <c r="C475" s="65" t="s">
        <v>2249</v>
      </c>
      <c r="D475" s="65"/>
      <c r="E475" s="18" t="s">
        <v>1866</v>
      </c>
    </row>
    <row r="476" spans="1:5">
      <c r="A476" s="90"/>
      <c r="B476" s="80"/>
      <c r="C476" s="65" t="s">
        <v>1106</v>
      </c>
      <c r="D476" s="65"/>
      <c r="E476" s="18" t="s">
        <v>1866</v>
      </c>
    </row>
    <row r="477" spans="1:5">
      <c r="A477" s="90"/>
      <c r="B477" s="80"/>
      <c r="C477" s="65" t="s">
        <v>1066</v>
      </c>
      <c r="D477" s="65"/>
      <c r="E477" s="18" t="s">
        <v>1866</v>
      </c>
    </row>
    <row r="478" spans="1:5">
      <c r="A478" s="90"/>
      <c r="B478" s="80"/>
      <c r="C478" s="65" t="s">
        <v>2250</v>
      </c>
      <c r="D478" s="65"/>
      <c r="E478" s="18" t="s">
        <v>1866</v>
      </c>
    </row>
    <row r="479" spans="1:5">
      <c r="A479" s="90"/>
      <c r="B479" s="80"/>
      <c r="C479" s="65" t="s">
        <v>2251</v>
      </c>
      <c r="D479" s="65"/>
      <c r="E479" s="18" t="s">
        <v>1866</v>
      </c>
    </row>
    <row r="480" spans="1:5">
      <c r="A480" s="90"/>
      <c r="B480" s="80"/>
      <c r="C480" s="65" t="s">
        <v>2252</v>
      </c>
      <c r="D480" s="65"/>
      <c r="E480" s="18" t="s">
        <v>1866</v>
      </c>
    </row>
    <row r="481" spans="1:5">
      <c r="A481" s="90"/>
      <c r="B481" s="80"/>
      <c r="C481" s="65" t="s">
        <v>2253</v>
      </c>
      <c r="D481" s="65"/>
      <c r="E481" s="18" t="s">
        <v>1866</v>
      </c>
    </row>
    <row r="482" spans="1:5">
      <c r="A482" s="90"/>
      <c r="B482" s="80"/>
      <c r="C482" s="65" t="s">
        <v>2254</v>
      </c>
      <c r="D482" s="65"/>
      <c r="E482" s="18" t="s">
        <v>1866</v>
      </c>
    </row>
    <row r="483" spans="1:5">
      <c r="A483" s="90"/>
      <c r="B483" s="80"/>
      <c r="C483" s="65" t="s">
        <v>2255</v>
      </c>
      <c r="D483" s="65"/>
      <c r="E483" s="18" t="s">
        <v>1866</v>
      </c>
    </row>
    <row r="484" spans="1:5">
      <c r="A484" s="90"/>
      <c r="B484" s="80"/>
      <c r="C484" s="65" t="s">
        <v>2256</v>
      </c>
      <c r="D484" s="65"/>
      <c r="E484" s="18" t="s">
        <v>1866</v>
      </c>
    </row>
    <row r="485" spans="1:5">
      <c r="A485" s="90"/>
      <c r="B485" s="80"/>
      <c r="C485" s="65" t="s">
        <v>2257</v>
      </c>
      <c r="D485" s="65"/>
      <c r="E485" s="18" t="s">
        <v>1866</v>
      </c>
    </row>
    <row r="486" spans="1:5">
      <c r="A486" s="90"/>
      <c r="B486" s="80"/>
      <c r="C486" s="65" t="s">
        <v>2258</v>
      </c>
      <c r="D486" s="65"/>
      <c r="E486" s="18" t="s">
        <v>1866</v>
      </c>
    </row>
    <row r="487" spans="1:5">
      <c r="A487" s="90"/>
      <c r="B487" s="80"/>
      <c r="C487" s="65" t="s">
        <v>2259</v>
      </c>
      <c r="D487" s="65"/>
      <c r="E487" s="18" t="s">
        <v>1866</v>
      </c>
    </row>
    <row r="488" spans="1:5">
      <c r="A488" s="90"/>
      <c r="B488" s="80"/>
      <c r="C488" s="65" t="s">
        <v>1213</v>
      </c>
      <c r="D488" s="65"/>
      <c r="E488" s="18" t="s">
        <v>1866</v>
      </c>
    </row>
    <row r="489" spans="1:5">
      <c r="A489" s="90"/>
      <c r="B489" s="80"/>
      <c r="C489" s="65" t="s">
        <v>639</v>
      </c>
      <c r="D489" s="65"/>
    </row>
    <row r="490" spans="1:5">
      <c r="A490" s="90"/>
      <c r="B490" s="80"/>
      <c r="C490" s="65" t="s">
        <v>2260</v>
      </c>
      <c r="D490" s="65"/>
    </row>
    <row r="491" spans="1:5">
      <c r="A491" s="90"/>
      <c r="B491" s="80"/>
      <c r="C491" s="65" t="s">
        <v>2261</v>
      </c>
      <c r="D491" s="65"/>
    </row>
    <row r="492" spans="1:5">
      <c r="A492" s="90"/>
      <c r="B492" s="80"/>
      <c r="C492" s="65" t="s">
        <v>2262</v>
      </c>
      <c r="D492" s="65"/>
    </row>
    <row r="493" spans="1:5">
      <c r="A493" s="90"/>
      <c r="B493" s="80"/>
      <c r="C493" s="65" t="s">
        <v>2263</v>
      </c>
      <c r="D493" s="65"/>
    </row>
    <row r="494" spans="1:5">
      <c r="A494" s="90"/>
      <c r="B494" s="80"/>
      <c r="C494" s="65" t="s">
        <v>1129</v>
      </c>
      <c r="D494" s="65"/>
    </row>
    <row r="495" spans="1:5">
      <c r="A495" s="90"/>
      <c r="B495" s="80"/>
      <c r="C495" s="65" t="s">
        <v>2264</v>
      </c>
      <c r="D495" s="65"/>
    </row>
    <row r="496" spans="1:5">
      <c r="A496" s="90"/>
      <c r="B496" s="80"/>
      <c r="C496" s="65" t="s">
        <v>2265</v>
      </c>
      <c r="D496" s="65"/>
    </row>
    <row r="497" spans="1:4">
      <c r="A497" s="90"/>
      <c r="B497" s="80"/>
      <c r="C497" s="65" t="s">
        <v>2266</v>
      </c>
      <c r="D497" s="65"/>
    </row>
    <row r="498" spans="1:4">
      <c r="A498" s="91"/>
      <c r="B498" s="81"/>
      <c r="C498" s="65" t="s">
        <v>1387</v>
      </c>
      <c r="D498" s="65"/>
    </row>
    <row r="499" spans="1:4">
      <c r="A499" s="127"/>
      <c r="B499" s="132" t="s">
        <v>2267</v>
      </c>
      <c r="C499" s="62" t="s">
        <v>143</v>
      </c>
      <c r="D499" s="62"/>
    </row>
    <row r="500" spans="1:4">
      <c r="A500" s="72"/>
      <c r="B500" s="132"/>
      <c r="C500" s="62" t="s">
        <v>2268</v>
      </c>
      <c r="D500" s="62"/>
    </row>
    <row r="501" spans="1:4">
      <c r="A501" s="72"/>
      <c r="B501" s="132"/>
      <c r="C501" s="62" t="s">
        <v>2269</v>
      </c>
      <c r="D501" s="62"/>
    </row>
    <row r="502" spans="1:4">
      <c r="A502" s="72"/>
      <c r="B502" s="132"/>
      <c r="C502" s="62" t="s">
        <v>2270</v>
      </c>
      <c r="D502" s="62"/>
    </row>
    <row r="503" spans="1:4">
      <c r="A503" s="72"/>
      <c r="B503" s="132"/>
      <c r="C503" s="62" t="s">
        <v>2271</v>
      </c>
      <c r="D503" s="62"/>
    </row>
    <row r="504" spans="1:4">
      <c r="A504" s="72"/>
      <c r="B504" s="132"/>
      <c r="C504" s="62" t="s">
        <v>1267</v>
      </c>
      <c r="D504" s="62"/>
    </row>
    <row r="505" spans="1:4">
      <c r="A505" s="72"/>
      <c r="B505" s="132"/>
      <c r="C505" s="62" t="s">
        <v>2272</v>
      </c>
      <c r="D505" s="62"/>
    </row>
    <row r="506" spans="1:4">
      <c r="A506" s="72"/>
      <c r="B506" s="132"/>
      <c r="C506" s="62" t="s">
        <v>1582</v>
      </c>
      <c r="D506" s="62"/>
    </row>
    <row r="507" spans="1:4">
      <c r="A507" s="72"/>
      <c r="B507" s="132"/>
      <c r="C507" s="62" t="s">
        <v>1252</v>
      </c>
      <c r="D507" s="62"/>
    </row>
    <row r="508" spans="1:4">
      <c r="A508" s="72"/>
      <c r="B508" s="132"/>
      <c r="C508" s="62" t="s">
        <v>2273</v>
      </c>
      <c r="D508" s="62"/>
    </row>
    <row r="509" spans="1:4">
      <c r="A509" s="72"/>
      <c r="B509" s="132"/>
      <c r="C509" s="62" t="s">
        <v>2274</v>
      </c>
      <c r="D509" s="62"/>
    </row>
    <row r="510" spans="1:4">
      <c r="A510" s="72"/>
      <c r="B510" s="132"/>
      <c r="C510" s="62" t="s">
        <v>2275</v>
      </c>
      <c r="D510" s="62"/>
    </row>
    <row r="511" spans="1:4">
      <c r="A511" s="72"/>
      <c r="B511" s="132"/>
      <c r="C511" s="62" t="s">
        <v>2276</v>
      </c>
      <c r="D511" s="62"/>
    </row>
    <row r="512" spans="1:4">
      <c r="A512" s="72"/>
      <c r="B512" s="132"/>
      <c r="C512" s="62" t="s">
        <v>1338</v>
      </c>
      <c r="D512" s="62"/>
    </row>
    <row r="513" spans="1:4">
      <c r="A513" s="72"/>
      <c r="B513" s="132"/>
      <c r="C513" s="62" t="s">
        <v>639</v>
      </c>
      <c r="D513" s="62"/>
    </row>
    <row r="514" spans="1:4">
      <c r="A514" s="90"/>
      <c r="B514" s="76" t="s">
        <v>2277</v>
      </c>
      <c r="C514" s="65" t="s">
        <v>1285</v>
      </c>
      <c r="D514" s="65"/>
    </row>
    <row r="515" spans="1:4">
      <c r="A515" s="91"/>
      <c r="B515" s="78"/>
      <c r="C515" s="65" t="s">
        <v>133</v>
      </c>
      <c r="D515" s="65"/>
    </row>
    <row r="516" spans="1:4">
      <c r="A516" s="72"/>
      <c r="B516" s="132" t="s">
        <v>1269</v>
      </c>
      <c r="C516" s="62" t="s">
        <v>2278</v>
      </c>
      <c r="D516" s="62"/>
    </row>
    <row r="517" spans="1:4">
      <c r="A517" s="72"/>
      <c r="B517" s="132"/>
      <c r="C517" s="62" t="s">
        <v>130</v>
      </c>
      <c r="D517" s="62"/>
    </row>
    <row r="518" spans="1:4">
      <c r="A518" s="72"/>
      <c r="B518" s="132"/>
      <c r="C518" s="62" t="s">
        <v>626</v>
      </c>
      <c r="D518" s="62"/>
    </row>
    <row r="519" spans="1:4">
      <c r="A519" s="72"/>
      <c r="B519" s="132"/>
      <c r="C519" s="62" t="s">
        <v>1759</v>
      </c>
      <c r="D519" s="62"/>
    </row>
    <row r="520" spans="1:4">
      <c r="A520" s="130"/>
      <c r="B520" s="76" t="s">
        <v>1608</v>
      </c>
      <c r="C520" s="65" t="s">
        <v>2279</v>
      </c>
      <c r="D520" s="65"/>
    </row>
    <row r="521" spans="1:4">
      <c r="A521" s="88"/>
      <c r="B521" s="77"/>
      <c r="C521" s="65" t="s">
        <v>2280</v>
      </c>
      <c r="D521" s="65"/>
    </row>
    <row r="522" spans="1:4">
      <c r="A522" s="88"/>
      <c r="B522" s="77"/>
      <c r="C522" s="65" t="s">
        <v>2281</v>
      </c>
      <c r="D522" s="65"/>
    </row>
    <row r="523" spans="1:4">
      <c r="A523" s="88"/>
      <c r="B523" s="77"/>
      <c r="C523" s="65" t="s">
        <v>2282</v>
      </c>
      <c r="D523" s="65"/>
    </row>
    <row r="524" spans="1:4">
      <c r="A524" s="88"/>
      <c r="B524" s="77"/>
      <c r="C524" s="65" t="s">
        <v>2283</v>
      </c>
      <c r="D524" s="65"/>
    </row>
    <row r="525" spans="1:4">
      <c r="A525" s="88"/>
      <c r="B525" s="77"/>
      <c r="C525" s="65" t="s">
        <v>1768</v>
      </c>
      <c r="D525" s="65"/>
    </row>
    <row r="526" spans="1:4">
      <c r="A526" s="88"/>
      <c r="B526" s="77"/>
      <c r="C526" s="65" t="s">
        <v>2284</v>
      </c>
      <c r="D526" s="65"/>
    </row>
    <row r="527" spans="1:4">
      <c r="A527" s="88"/>
      <c r="B527" s="77"/>
      <c r="C527" s="65" t="s">
        <v>2285</v>
      </c>
      <c r="D527" s="65"/>
    </row>
    <row r="528" spans="1:4">
      <c r="A528" s="88"/>
      <c r="B528" s="77"/>
      <c r="C528" s="65" t="s">
        <v>1317</v>
      </c>
      <c r="D528" s="65"/>
    </row>
    <row r="529" spans="1:4">
      <c r="A529" s="88"/>
      <c r="B529" s="77"/>
      <c r="C529" s="65" t="s">
        <v>2273</v>
      </c>
      <c r="D529" s="65"/>
    </row>
    <row r="530" spans="1:4">
      <c r="B530" s="77"/>
      <c r="C530" s="65" t="s">
        <v>2286</v>
      </c>
      <c r="D530" s="65"/>
    </row>
    <row r="531" spans="1:4" ht="15">
      <c r="A531" s="88"/>
      <c r="B531" s="77"/>
      <c r="C531" s="65" t="s">
        <v>2287</v>
      </c>
      <c r="D531" s="65" t="s">
        <v>2288</v>
      </c>
    </row>
    <row r="532" spans="1:4" ht="15">
      <c r="A532" s="88"/>
      <c r="B532" s="77"/>
      <c r="C532" s="65" t="s">
        <v>2289</v>
      </c>
      <c r="D532" s="65" t="s">
        <v>2288</v>
      </c>
    </row>
    <row r="533" spans="1:4" ht="15">
      <c r="A533" s="88"/>
      <c r="B533" s="77"/>
      <c r="C533" s="65" t="s">
        <v>2290</v>
      </c>
      <c r="D533" s="65" t="s">
        <v>2288</v>
      </c>
    </row>
    <row r="534" spans="1:4">
      <c r="A534" s="88"/>
      <c r="B534" s="77"/>
      <c r="C534" s="65" t="s">
        <v>2291</v>
      </c>
      <c r="D534" s="65"/>
    </row>
    <row r="535" spans="1:4">
      <c r="A535" s="88"/>
      <c r="B535" s="77"/>
      <c r="C535" s="65" t="s">
        <v>2292</v>
      </c>
      <c r="D535" s="65"/>
    </row>
    <row r="536" spans="1:4">
      <c r="A536" s="88"/>
      <c r="B536" s="77"/>
      <c r="C536" s="65" t="s">
        <v>2293</v>
      </c>
      <c r="D536" s="65"/>
    </row>
    <row r="537" spans="1:4">
      <c r="A537" s="88"/>
      <c r="B537" s="77"/>
      <c r="C537" s="65" t="s">
        <v>1796</v>
      </c>
      <c r="D537" s="65"/>
    </row>
    <row r="538" spans="1:4">
      <c r="A538" s="88"/>
      <c r="B538" s="77"/>
      <c r="C538" s="65" t="s">
        <v>2294</v>
      </c>
      <c r="D538" s="65"/>
    </row>
    <row r="539" spans="1:4">
      <c r="A539" s="88"/>
      <c r="B539" s="77"/>
      <c r="C539" s="65" t="s">
        <v>2295</v>
      </c>
      <c r="D539" s="65"/>
    </row>
    <row r="540" spans="1:4">
      <c r="A540" s="88"/>
      <c r="B540" s="77"/>
      <c r="C540" s="65" t="s">
        <v>2296</v>
      </c>
      <c r="D540" s="65"/>
    </row>
    <row r="541" spans="1:4">
      <c r="A541" s="88"/>
      <c r="B541" s="77"/>
      <c r="C541" s="65" t="s">
        <v>2297</v>
      </c>
      <c r="D541" s="65"/>
    </row>
    <row r="542" spans="1:4">
      <c r="A542" s="88"/>
      <c r="B542" s="77"/>
      <c r="C542" s="65" t="s">
        <v>1338</v>
      </c>
      <c r="D542" s="65"/>
    </row>
    <row r="543" spans="1:4">
      <c r="A543" s="88"/>
      <c r="B543" s="77"/>
      <c r="C543" s="65" t="s">
        <v>639</v>
      </c>
      <c r="D543" s="66"/>
    </row>
    <row r="544" spans="1:4">
      <c r="A544" s="94"/>
      <c r="B544" s="67" t="s">
        <v>1612</v>
      </c>
      <c r="C544" s="62" t="s">
        <v>1285</v>
      </c>
      <c r="D544" s="62"/>
    </row>
    <row r="545" spans="1:4">
      <c r="A545" s="95"/>
      <c r="B545" s="131"/>
      <c r="C545" s="62" t="s">
        <v>133</v>
      </c>
      <c r="D545" s="62"/>
    </row>
    <row r="546" spans="1:4">
      <c r="A546" s="88"/>
      <c r="B546" s="76" t="s">
        <v>1613</v>
      </c>
      <c r="C546" s="65" t="s">
        <v>2298</v>
      </c>
      <c r="D546" s="65"/>
    </row>
    <row r="547" spans="1:4">
      <c r="A547" s="88"/>
      <c r="B547" s="77"/>
      <c r="C547" s="65" t="s">
        <v>2299</v>
      </c>
      <c r="D547" s="65"/>
    </row>
    <row r="548" spans="1:4">
      <c r="A548" s="88"/>
      <c r="B548" s="77"/>
      <c r="C548" s="65" t="s">
        <v>2300</v>
      </c>
      <c r="D548" s="65"/>
    </row>
    <row r="549" spans="1:4">
      <c r="A549" s="88"/>
      <c r="B549" s="77"/>
      <c r="C549" s="65" t="s">
        <v>2301</v>
      </c>
      <c r="D549" s="65"/>
    </row>
    <row r="550" spans="1:4">
      <c r="A550" s="88"/>
      <c r="B550" s="77"/>
      <c r="C550" s="65" t="s">
        <v>2302</v>
      </c>
      <c r="D550" s="65"/>
    </row>
    <row r="551" spans="1:4">
      <c r="A551" s="94"/>
      <c r="B551" s="67" t="s">
        <v>1615</v>
      </c>
      <c r="C551" s="62" t="s">
        <v>1285</v>
      </c>
      <c r="D551" s="62"/>
    </row>
    <row r="552" spans="1:4">
      <c r="A552" s="95"/>
      <c r="B552" s="131"/>
      <c r="C552" s="62" t="s">
        <v>133</v>
      </c>
      <c r="D552" s="62"/>
    </row>
    <row r="553" spans="1:4">
      <c r="A553" s="73"/>
      <c r="B553" s="76" t="s">
        <v>2303</v>
      </c>
      <c r="C553" s="65" t="s">
        <v>2304</v>
      </c>
      <c r="D553" s="65"/>
    </row>
    <row r="554" spans="1:4">
      <c r="A554" s="74"/>
      <c r="B554" s="74"/>
      <c r="C554" s="65" t="s">
        <v>2305</v>
      </c>
      <c r="D554" s="65"/>
    </row>
    <row r="555" spans="1:4">
      <c r="A555" s="74"/>
      <c r="B555" s="74"/>
      <c r="C555" s="65" t="s">
        <v>2306</v>
      </c>
      <c r="D555" s="65"/>
    </row>
    <row r="556" spans="1:4">
      <c r="A556" s="74"/>
      <c r="B556" s="74"/>
      <c r="C556" s="65" t="s">
        <v>2307</v>
      </c>
      <c r="D556" s="65"/>
    </row>
    <row r="557" spans="1:4">
      <c r="A557" s="74"/>
      <c r="B557" s="74"/>
      <c r="C557" s="65" t="s">
        <v>2308</v>
      </c>
      <c r="D557" s="65"/>
    </row>
    <row r="558" spans="1:4">
      <c r="A558" s="74"/>
      <c r="B558" s="74"/>
      <c r="C558" s="65" t="s">
        <v>2309</v>
      </c>
      <c r="D558" s="65"/>
    </row>
    <row r="559" spans="1:4">
      <c r="A559" s="74"/>
      <c r="B559" s="74"/>
      <c r="C559" s="65" t="s">
        <v>2310</v>
      </c>
      <c r="D559" s="65"/>
    </row>
    <row r="560" spans="1:4">
      <c r="A560" s="74"/>
      <c r="B560" s="74"/>
      <c r="C560" s="65" t="s">
        <v>2311</v>
      </c>
      <c r="D560" s="65"/>
    </row>
    <row r="561" spans="1:4">
      <c r="A561" s="74"/>
      <c r="B561" s="74"/>
      <c r="C561" s="65" t="s">
        <v>2312</v>
      </c>
      <c r="D561" s="65"/>
    </row>
    <row r="562" spans="1:4">
      <c r="A562" s="74"/>
      <c r="B562" s="74"/>
      <c r="C562" s="65" t="s">
        <v>2313</v>
      </c>
      <c r="D562" s="65"/>
    </row>
    <row r="563" spans="1:4">
      <c r="A563" s="74"/>
      <c r="B563" s="74"/>
      <c r="C563" s="65" t="s">
        <v>2314</v>
      </c>
      <c r="D563" s="65"/>
    </row>
    <row r="564" spans="1:4">
      <c r="A564" s="74"/>
      <c r="B564" s="74"/>
      <c r="C564" s="65" t="s">
        <v>2315</v>
      </c>
      <c r="D564" s="65"/>
    </row>
    <row r="565" spans="1:4">
      <c r="A565" s="74"/>
      <c r="B565" s="74"/>
      <c r="C565" s="65" t="s">
        <v>2316</v>
      </c>
      <c r="D565" s="65"/>
    </row>
    <row r="566" spans="1:4">
      <c r="A566" s="74"/>
      <c r="B566" s="74"/>
      <c r="C566" s="65" t="s">
        <v>2317</v>
      </c>
      <c r="D566" s="65"/>
    </row>
    <row r="567" spans="1:4">
      <c r="A567" s="74"/>
      <c r="B567" s="74"/>
      <c r="C567" s="65" t="s">
        <v>2318</v>
      </c>
      <c r="D567" s="65"/>
    </row>
    <row r="568" spans="1:4">
      <c r="A568" s="74"/>
      <c r="B568" s="74"/>
      <c r="C568" s="65" t="s">
        <v>2319</v>
      </c>
      <c r="D568" s="65"/>
    </row>
    <row r="569" spans="1:4">
      <c r="A569" s="74"/>
      <c r="B569" s="74"/>
      <c r="C569" s="65" t="s">
        <v>2320</v>
      </c>
      <c r="D569" s="65"/>
    </row>
    <row r="570" spans="1:4">
      <c r="A570" s="74"/>
      <c r="B570" s="74"/>
      <c r="C570" s="65" t="s">
        <v>2321</v>
      </c>
      <c r="D570" s="65"/>
    </row>
    <row r="571" spans="1:4">
      <c r="A571" s="74"/>
      <c r="B571" s="74"/>
      <c r="C571" s="65" t="s">
        <v>2322</v>
      </c>
      <c r="D571" s="65"/>
    </row>
    <row r="572" spans="1:4">
      <c r="A572" s="74"/>
      <c r="B572" s="74"/>
      <c r="C572" s="65" t="s">
        <v>2323</v>
      </c>
      <c r="D572" s="65"/>
    </row>
    <row r="573" spans="1:4">
      <c r="A573" s="74"/>
      <c r="B573" s="74"/>
      <c r="C573" s="65" t="s">
        <v>2324</v>
      </c>
      <c r="D573" s="65"/>
    </row>
    <row r="574" spans="1:4">
      <c r="A574" s="74"/>
      <c r="B574" s="74"/>
      <c r="C574" s="65" t="s">
        <v>2325</v>
      </c>
      <c r="D574" s="65"/>
    </row>
    <row r="575" spans="1:4">
      <c r="A575" s="74"/>
      <c r="B575" s="74"/>
      <c r="C575" s="65" t="s">
        <v>2326</v>
      </c>
      <c r="D575" s="65"/>
    </row>
    <row r="576" spans="1:4">
      <c r="A576" s="74"/>
      <c r="B576" s="74"/>
      <c r="C576" s="65" t="s">
        <v>2327</v>
      </c>
      <c r="D576" s="65"/>
    </row>
    <row r="577" spans="1:5">
      <c r="A577" s="74"/>
      <c r="B577" s="74"/>
      <c r="C577" s="65" t="s">
        <v>2328</v>
      </c>
      <c r="D577" s="65"/>
    </row>
    <row r="578" spans="1:5">
      <c r="A578" s="74"/>
      <c r="B578" s="74"/>
      <c r="C578" s="65" t="s">
        <v>2329</v>
      </c>
      <c r="D578" s="65"/>
    </row>
    <row r="579" spans="1:5">
      <c r="A579" s="74"/>
      <c r="B579" s="74"/>
      <c r="C579" s="65" t="s">
        <v>2330</v>
      </c>
      <c r="D579" s="65"/>
    </row>
    <row r="580" spans="1:5">
      <c r="A580" s="74"/>
      <c r="B580" s="74"/>
      <c r="C580" s="65" t="s">
        <v>2331</v>
      </c>
      <c r="D580" s="65"/>
      <c r="E580" s="18" t="s">
        <v>1866</v>
      </c>
    </row>
    <row r="581" spans="1:5">
      <c r="A581" s="74"/>
      <c r="B581" s="74"/>
      <c r="C581" s="65" t="s">
        <v>1801</v>
      </c>
      <c r="D581" s="65"/>
      <c r="E581" s="18" t="s">
        <v>1866</v>
      </c>
    </row>
    <row r="582" spans="1:5">
      <c r="A582" s="74"/>
      <c r="B582" s="74"/>
      <c r="C582" s="65" t="s">
        <v>2332</v>
      </c>
      <c r="D582" s="65"/>
    </row>
    <row r="583" spans="1:5">
      <c r="A583" s="74"/>
      <c r="B583" s="74"/>
      <c r="C583" s="65" t="s">
        <v>2333</v>
      </c>
      <c r="D583" s="65"/>
    </row>
    <row r="584" spans="1:5">
      <c r="A584" s="74"/>
      <c r="B584" s="74"/>
      <c r="C584" s="65" t="s">
        <v>2334</v>
      </c>
      <c r="D584" s="65"/>
    </row>
    <row r="585" spans="1:5">
      <c r="A585" s="74"/>
      <c r="B585" s="74"/>
      <c r="C585" s="65" t="s">
        <v>2335</v>
      </c>
      <c r="D585" s="65"/>
    </row>
    <row r="586" spans="1:5">
      <c r="A586" s="74"/>
      <c r="B586" s="74"/>
      <c r="C586" s="65" t="s">
        <v>2336</v>
      </c>
      <c r="D586" s="65"/>
    </row>
    <row r="587" spans="1:5">
      <c r="A587" s="74"/>
      <c r="B587" s="74"/>
      <c r="C587" s="65" t="s">
        <v>2337</v>
      </c>
      <c r="D587" s="65"/>
    </row>
    <row r="588" spans="1:5">
      <c r="A588" s="74"/>
      <c r="B588" s="74"/>
      <c r="C588" s="65" t="s">
        <v>2338</v>
      </c>
      <c r="D588" s="65"/>
    </row>
    <row r="589" spans="1:5">
      <c r="A589" s="74"/>
      <c r="B589" s="74"/>
      <c r="C589" s="65" t="s">
        <v>2339</v>
      </c>
      <c r="D589" s="65"/>
    </row>
    <row r="590" spans="1:5">
      <c r="A590" s="74"/>
      <c r="B590" s="74"/>
      <c r="C590" s="65" t="s">
        <v>2340</v>
      </c>
      <c r="D590" s="65"/>
    </row>
    <row r="591" spans="1:5">
      <c r="A591" s="75"/>
      <c r="B591" s="75"/>
      <c r="C591" s="65" t="s">
        <v>2341</v>
      </c>
      <c r="D591" s="65"/>
    </row>
    <row r="592" spans="1:5">
      <c r="A592" s="72"/>
      <c r="B592" s="132" t="s">
        <v>1606</v>
      </c>
      <c r="C592" s="62" t="s">
        <v>1804</v>
      </c>
      <c r="D592" s="62"/>
    </row>
    <row r="593" spans="1:5">
      <c r="A593" s="72"/>
      <c r="B593" s="132"/>
      <c r="C593" s="62" t="s">
        <v>2342</v>
      </c>
      <c r="D593" s="62"/>
    </row>
    <row r="594" spans="1:5">
      <c r="A594" s="72"/>
      <c r="B594" s="132"/>
      <c r="C594" s="62" t="s">
        <v>639</v>
      </c>
      <c r="D594" s="62"/>
    </row>
    <row r="595" spans="1:5">
      <c r="A595" s="76"/>
      <c r="B595" s="82" t="s">
        <v>121</v>
      </c>
      <c r="C595" s="65" t="s">
        <v>1285</v>
      </c>
      <c r="D595" s="65"/>
      <c r="E595" s="139"/>
    </row>
    <row r="596" spans="1:5">
      <c r="A596" s="133"/>
      <c r="B596" s="135"/>
      <c r="C596" s="134" t="s">
        <v>133</v>
      </c>
      <c r="D596" s="65"/>
    </row>
    <row r="597" spans="1:5">
      <c r="A597" s="127"/>
      <c r="B597" s="127" t="s">
        <v>1378</v>
      </c>
      <c r="C597" s="62" t="s">
        <v>1525</v>
      </c>
      <c r="D597" s="62"/>
    </row>
    <row r="598" spans="1:5">
      <c r="A598" s="72"/>
      <c r="B598" s="72"/>
      <c r="C598" s="62" t="s">
        <v>1445</v>
      </c>
      <c r="D598" s="62"/>
    </row>
    <row r="599" spans="1:5">
      <c r="A599" s="72"/>
      <c r="B599" s="72"/>
      <c r="C599" s="62" t="s">
        <v>2343</v>
      </c>
      <c r="D599" s="62"/>
    </row>
    <row r="600" spans="1:5">
      <c r="A600" s="72"/>
      <c r="B600" s="72"/>
      <c r="C600" s="62" t="s">
        <v>2344</v>
      </c>
      <c r="D600" s="62"/>
    </row>
    <row r="601" spans="1:5">
      <c r="A601" s="72"/>
      <c r="B601" s="72"/>
      <c r="C601" s="62" t="s">
        <v>1428</v>
      </c>
      <c r="D601" s="62"/>
    </row>
    <row r="602" spans="1:5">
      <c r="A602" s="72"/>
      <c r="B602" s="72"/>
      <c r="C602" s="62" t="s">
        <v>2345</v>
      </c>
      <c r="D602" s="62"/>
    </row>
    <row r="603" spans="1:5">
      <c r="A603" s="72"/>
      <c r="B603" s="72"/>
      <c r="C603" s="62" t="s">
        <v>1483</v>
      </c>
      <c r="D603" s="62"/>
    </row>
    <row r="604" spans="1:5">
      <c r="A604" s="72"/>
      <c r="B604" s="72"/>
      <c r="C604" s="62" t="s">
        <v>1457</v>
      </c>
      <c r="D604" s="62"/>
    </row>
    <row r="605" spans="1:5">
      <c r="A605" s="72"/>
      <c r="B605" s="72"/>
      <c r="C605" s="62" t="s">
        <v>1422</v>
      </c>
      <c r="D605" s="62"/>
    </row>
    <row r="606" spans="1:5">
      <c r="A606" s="72"/>
      <c r="B606" s="72"/>
      <c r="C606" s="62" t="s">
        <v>2346</v>
      </c>
      <c r="D606" s="62"/>
    </row>
    <row r="607" spans="1:5">
      <c r="A607" s="72"/>
      <c r="B607" s="72"/>
      <c r="C607" s="62" t="s">
        <v>2347</v>
      </c>
      <c r="D607" s="62"/>
    </row>
    <row r="608" spans="1:5">
      <c r="A608" s="72"/>
      <c r="B608" s="72"/>
      <c r="C608" s="62" t="s">
        <v>1500</v>
      </c>
      <c r="D608" s="62"/>
    </row>
    <row r="609" spans="1:5">
      <c r="A609" s="72"/>
      <c r="B609" s="72"/>
      <c r="C609" s="62" t="s">
        <v>2348</v>
      </c>
      <c r="D609" s="62"/>
    </row>
    <row r="610" spans="1:5">
      <c r="A610" s="72"/>
      <c r="B610" s="72"/>
      <c r="C610" s="62" t="s">
        <v>1407</v>
      </c>
      <c r="D610" s="62"/>
    </row>
    <row r="611" spans="1:5">
      <c r="A611" s="72"/>
      <c r="B611" s="72"/>
      <c r="C611" s="62" t="s">
        <v>2349</v>
      </c>
      <c r="D611" s="62"/>
    </row>
    <row r="612" spans="1:5">
      <c r="A612" s="72"/>
      <c r="B612" s="72"/>
      <c r="C612" s="62" t="s">
        <v>2350</v>
      </c>
      <c r="D612" s="62"/>
    </row>
    <row r="613" spans="1:5">
      <c r="A613" s="72"/>
      <c r="B613" s="72"/>
      <c r="C613" s="62" t="s">
        <v>2351</v>
      </c>
      <c r="D613" s="62"/>
    </row>
    <row r="614" spans="1:5">
      <c r="A614" s="72"/>
      <c r="B614" s="72"/>
      <c r="C614" s="62" t="s">
        <v>1393</v>
      </c>
      <c r="D614" s="62"/>
    </row>
    <row r="615" spans="1:5">
      <c r="A615" s="72"/>
      <c r="B615" s="72"/>
      <c r="C615" s="62" t="s">
        <v>2352</v>
      </c>
      <c r="D615" s="62"/>
    </row>
    <row r="616" spans="1:5">
      <c r="A616" s="72"/>
      <c r="B616" s="72"/>
      <c r="C616" s="62" t="s">
        <v>2353</v>
      </c>
      <c r="D616" s="62"/>
    </row>
    <row r="617" spans="1:5">
      <c r="A617" s="72"/>
      <c r="B617" s="72"/>
      <c r="C617" s="62" t="s">
        <v>2354</v>
      </c>
      <c r="D617" s="62"/>
    </row>
    <row r="618" spans="1:5">
      <c r="A618" s="72"/>
      <c r="B618" s="72"/>
      <c r="C618" s="62" t="s">
        <v>1401</v>
      </c>
      <c r="D618" s="62"/>
    </row>
    <row r="619" spans="1:5">
      <c r="A619" s="72"/>
      <c r="B619" s="72"/>
      <c r="C619" s="62" t="s">
        <v>2355</v>
      </c>
      <c r="D619" s="62"/>
    </row>
    <row r="620" spans="1:5">
      <c r="A620" s="72"/>
      <c r="B620" s="72"/>
      <c r="C620" s="62" t="s">
        <v>1387</v>
      </c>
      <c r="D620" s="62"/>
    </row>
    <row r="621" spans="1:5">
      <c r="A621" s="72"/>
      <c r="B621" s="72"/>
      <c r="C621" s="62" t="s">
        <v>2356</v>
      </c>
      <c r="D621" s="62"/>
      <c r="E621" s="18" t="s">
        <v>1866</v>
      </c>
    </row>
    <row r="622" spans="1:5">
      <c r="A622" s="76"/>
      <c r="B622" s="76" t="s">
        <v>1825</v>
      </c>
      <c r="C622" s="65" t="s">
        <v>2357</v>
      </c>
      <c r="D622" s="65"/>
    </row>
    <row r="623" spans="1:5">
      <c r="A623" s="77"/>
      <c r="B623" s="77"/>
      <c r="C623" s="65" t="s">
        <v>2358</v>
      </c>
      <c r="D623" s="65"/>
    </row>
    <row r="624" spans="1:5">
      <c r="A624" s="77"/>
      <c r="B624" s="77"/>
      <c r="C624" s="65" t="s">
        <v>2359</v>
      </c>
      <c r="D624" s="65"/>
    </row>
    <row r="625" spans="1:5">
      <c r="A625" s="77"/>
      <c r="B625" s="77"/>
      <c r="C625" s="65" t="s">
        <v>2360</v>
      </c>
      <c r="D625" s="65"/>
    </row>
    <row r="626" spans="1:5">
      <c r="A626" s="77"/>
      <c r="B626" s="77"/>
      <c r="C626" s="65" t="s">
        <v>2361</v>
      </c>
      <c r="D626" s="65"/>
      <c r="E626" s="18" t="s">
        <v>1866</v>
      </c>
    </row>
    <row r="627" spans="1:5">
      <c r="A627" s="77"/>
      <c r="B627" s="77"/>
      <c r="C627" s="65" t="s">
        <v>2362</v>
      </c>
      <c r="D627" s="65"/>
    </row>
    <row r="628" spans="1:5">
      <c r="A628" s="77"/>
      <c r="B628" s="77"/>
      <c r="C628" s="65" t="s">
        <v>2363</v>
      </c>
      <c r="D628" s="65"/>
    </row>
    <row r="629" spans="1:5">
      <c r="A629" s="77"/>
      <c r="B629" s="77"/>
      <c r="C629" s="65" t="s">
        <v>602</v>
      </c>
      <c r="D629" s="65"/>
    </row>
    <row r="630" spans="1:5">
      <c r="A630" s="77"/>
      <c r="B630" s="77"/>
      <c r="C630" s="65" t="s">
        <v>2364</v>
      </c>
      <c r="D630" s="65"/>
    </row>
    <row r="631" spans="1:5">
      <c r="A631" s="77"/>
      <c r="B631" s="77"/>
      <c r="C631" s="65" t="s">
        <v>2365</v>
      </c>
      <c r="D631" s="65"/>
    </row>
    <row r="632" spans="1:5">
      <c r="A632" s="77"/>
      <c r="B632" s="77"/>
      <c r="C632" s="65" t="s">
        <v>2366</v>
      </c>
      <c r="D632" s="65"/>
    </row>
    <row r="633" spans="1:5">
      <c r="A633" s="78"/>
      <c r="B633" s="78"/>
      <c r="C633" s="65" t="s">
        <v>639</v>
      </c>
      <c r="D633" s="65"/>
    </row>
    <row r="634" spans="1:5">
      <c r="A634" s="72"/>
      <c r="B634" s="132" t="s">
        <v>1826</v>
      </c>
      <c r="C634" s="62" t="s">
        <v>2367</v>
      </c>
      <c r="D634" s="62" t="s">
        <v>2368</v>
      </c>
    </row>
    <row r="635" spans="1:5">
      <c r="A635" s="72"/>
      <c r="B635" s="132"/>
      <c r="C635" s="62" t="s">
        <v>2369</v>
      </c>
      <c r="D635" s="62" t="s">
        <v>2370</v>
      </c>
    </row>
    <row r="636" spans="1:5">
      <c r="A636" s="72"/>
      <c r="B636" s="132"/>
      <c r="C636" s="62" t="s">
        <v>2371</v>
      </c>
      <c r="D636" s="62" t="s">
        <v>2372</v>
      </c>
    </row>
    <row r="637" spans="1:5">
      <c r="A637" s="72"/>
      <c r="B637" s="132"/>
      <c r="C637" s="62" t="s">
        <v>2373</v>
      </c>
      <c r="D637" s="62" t="s">
        <v>2374</v>
      </c>
    </row>
    <row r="638" spans="1:5">
      <c r="A638" s="72"/>
      <c r="B638" s="132"/>
      <c r="C638" s="62" t="s">
        <v>2375</v>
      </c>
      <c r="D638" s="62" t="s">
        <v>2376</v>
      </c>
    </row>
    <row r="639" spans="1:5">
      <c r="A639" s="72"/>
      <c r="B639" s="132"/>
      <c r="C639" s="62" t="s">
        <v>2377</v>
      </c>
      <c r="D639" s="62" t="s">
        <v>2378</v>
      </c>
    </row>
    <row r="640" spans="1:5">
      <c r="A640" s="72"/>
      <c r="B640" s="132"/>
      <c r="C640" s="62" t="s">
        <v>2379</v>
      </c>
      <c r="D640" s="62" t="s">
        <v>2380</v>
      </c>
    </row>
    <row r="641" spans="1:4">
      <c r="A641" s="72"/>
      <c r="B641" s="132"/>
      <c r="C641" s="62" t="s">
        <v>2381</v>
      </c>
      <c r="D641" s="62" t="s">
        <v>2381</v>
      </c>
    </row>
    <row r="642" spans="1:4">
      <c r="A642" s="72"/>
      <c r="B642" s="132"/>
      <c r="C642" s="62" t="s">
        <v>639</v>
      </c>
      <c r="D642" s="62"/>
    </row>
    <row r="643" spans="1:4">
      <c r="A643" s="79"/>
      <c r="B643" s="79" t="s">
        <v>2382</v>
      </c>
      <c r="C643" s="65" t="s">
        <v>2383</v>
      </c>
      <c r="D643" s="65" t="s">
        <v>2384</v>
      </c>
    </row>
    <row r="644" spans="1:4">
      <c r="A644" s="80"/>
      <c r="B644" s="80"/>
      <c r="C644" s="65" t="s">
        <v>2385</v>
      </c>
      <c r="D644" s="65" t="s">
        <v>2386</v>
      </c>
    </row>
    <row r="645" spans="1:4">
      <c r="A645" s="80"/>
      <c r="B645" s="80"/>
      <c r="C645" s="65" t="s">
        <v>2387</v>
      </c>
      <c r="D645" s="65" t="s">
        <v>2388</v>
      </c>
    </row>
    <row r="646" spans="1:4">
      <c r="A646" s="80"/>
      <c r="B646" s="80"/>
      <c r="C646" s="65" t="s">
        <v>2389</v>
      </c>
      <c r="D646" s="65" t="s">
        <v>2390</v>
      </c>
    </row>
    <row r="647" spans="1:4">
      <c r="A647" s="80"/>
      <c r="B647" s="80"/>
      <c r="C647" s="65" t="s">
        <v>2391</v>
      </c>
      <c r="D647" s="65"/>
    </row>
    <row r="648" spans="1:4">
      <c r="A648" s="81"/>
      <c r="B648" s="81"/>
      <c r="C648" s="65" t="s">
        <v>639</v>
      </c>
      <c r="D648" s="65"/>
    </row>
    <row r="649" spans="1:4">
      <c r="A649" s="72"/>
      <c r="B649" s="132" t="s">
        <v>1274</v>
      </c>
      <c r="C649" s="62" t="s">
        <v>1286</v>
      </c>
      <c r="D649" s="62"/>
    </row>
    <row r="650" spans="1:4">
      <c r="A650" s="72"/>
      <c r="B650" s="132"/>
      <c r="C650" s="62" t="s">
        <v>1319</v>
      </c>
      <c r="D650" s="62"/>
    </row>
    <row r="651" spans="1:4">
      <c r="A651" s="72"/>
      <c r="B651" s="132"/>
      <c r="C651" s="62" t="s">
        <v>1305</v>
      </c>
      <c r="D651" s="62"/>
    </row>
    <row r="652" spans="1:4">
      <c r="A652" s="72"/>
      <c r="B652" s="132"/>
      <c r="C652" s="62" t="s">
        <v>1326</v>
      </c>
      <c r="D652" s="62"/>
    </row>
    <row r="653" spans="1:4">
      <c r="A653" s="72"/>
      <c r="B653" s="132"/>
      <c r="C653" s="62" t="s">
        <v>639</v>
      </c>
      <c r="D653" s="62"/>
    </row>
    <row r="654" spans="1:4">
      <c r="A654" s="79"/>
      <c r="B654" s="79" t="s">
        <v>1275</v>
      </c>
      <c r="C654" s="65" t="s">
        <v>1287</v>
      </c>
      <c r="D654" s="65"/>
    </row>
    <row r="655" spans="1:4">
      <c r="A655" s="80"/>
      <c r="B655" s="80"/>
      <c r="C655" s="65" t="s">
        <v>1306</v>
      </c>
      <c r="D655" s="65"/>
    </row>
    <row r="656" spans="1:4">
      <c r="A656" s="72"/>
      <c r="B656" s="132" t="s">
        <v>22</v>
      </c>
      <c r="C656" s="62" t="s">
        <v>36</v>
      </c>
      <c r="D656" s="62"/>
    </row>
    <row r="657" spans="1:4">
      <c r="A657" s="72"/>
      <c r="B657" s="132"/>
      <c r="C657" s="62" t="s">
        <v>2392</v>
      </c>
      <c r="D657" s="62"/>
    </row>
    <row r="658" spans="1:4">
      <c r="A658" s="79"/>
      <c r="B658" s="79" t="s">
        <v>1567</v>
      </c>
      <c r="C658" s="65" t="s">
        <v>2393</v>
      </c>
      <c r="D658" s="65"/>
    </row>
    <row r="659" spans="1:4">
      <c r="A659" s="80"/>
      <c r="B659" s="80"/>
      <c r="C659" s="65" t="s">
        <v>2394</v>
      </c>
      <c r="D659" s="65"/>
    </row>
    <row r="660" spans="1:4">
      <c r="A660" s="80"/>
      <c r="B660" s="80"/>
      <c r="C660" s="65" t="s">
        <v>2395</v>
      </c>
      <c r="D660" s="65"/>
    </row>
    <row r="661" spans="1:4">
      <c r="A661" s="80"/>
      <c r="B661" s="80"/>
      <c r="C661" s="65" t="s">
        <v>2396</v>
      </c>
      <c r="D661" s="65"/>
    </row>
    <row r="662" spans="1:4">
      <c r="A662" s="80"/>
      <c r="B662" s="80"/>
      <c r="C662" s="65" t="s">
        <v>2397</v>
      </c>
      <c r="D662" s="65"/>
    </row>
    <row r="663" spans="1:4">
      <c r="A663" s="80"/>
      <c r="B663" s="80"/>
      <c r="C663" s="65" t="s">
        <v>2398</v>
      </c>
      <c r="D663" s="65"/>
    </row>
    <row r="664" spans="1:4">
      <c r="A664" s="80"/>
      <c r="B664" s="80"/>
      <c r="C664" s="65" t="s">
        <v>639</v>
      </c>
      <c r="D664" s="65"/>
    </row>
    <row r="665" spans="1:4">
      <c r="A665" s="81"/>
      <c r="B665" s="81"/>
      <c r="C665" s="65" t="s">
        <v>1588</v>
      </c>
      <c r="D665" s="65"/>
    </row>
    <row r="666" spans="1:4">
      <c r="A666" s="72"/>
      <c r="B666" s="132" t="s">
        <v>1568</v>
      </c>
      <c r="C666" s="62" t="s">
        <v>1589</v>
      </c>
      <c r="D666" s="62"/>
    </row>
    <row r="667" spans="1:4">
      <c r="A667" s="72"/>
      <c r="B667" s="132"/>
      <c r="C667" s="62" t="s">
        <v>2399</v>
      </c>
      <c r="D667" s="62"/>
    </row>
    <row r="668" spans="1:4">
      <c r="A668" s="79"/>
      <c r="B668" s="79" t="s">
        <v>119</v>
      </c>
      <c r="C668" s="65" t="s">
        <v>1627</v>
      </c>
      <c r="D668" s="65"/>
    </row>
    <row r="669" spans="1:4">
      <c r="A669" s="80"/>
      <c r="B669" s="80"/>
      <c r="C669" s="65" t="s">
        <v>2400</v>
      </c>
      <c r="D669" s="65"/>
    </row>
    <row r="670" spans="1:4">
      <c r="A670" s="80"/>
      <c r="B670" s="80"/>
      <c r="C670" s="65" t="s">
        <v>2401</v>
      </c>
      <c r="D670" s="65"/>
    </row>
    <row r="671" spans="1:4">
      <c r="A671" s="80"/>
      <c r="B671" s="80"/>
      <c r="C671" s="65" t="s">
        <v>2402</v>
      </c>
      <c r="D671" s="65"/>
    </row>
    <row r="672" spans="1:4">
      <c r="A672" s="80"/>
      <c r="B672" s="80"/>
      <c r="C672" s="65" t="s">
        <v>2403</v>
      </c>
      <c r="D672" s="65"/>
    </row>
    <row r="673" spans="1:4">
      <c r="A673" s="80"/>
      <c r="B673" s="80"/>
      <c r="C673" s="65" t="s">
        <v>2404</v>
      </c>
      <c r="D673" s="65"/>
    </row>
    <row r="674" spans="1:4">
      <c r="A674" s="80"/>
      <c r="B674" s="80"/>
      <c r="C674" s="65" t="s">
        <v>1805</v>
      </c>
      <c r="D674" s="65"/>
    </row>
    <row r="675" spans="1:4">
      <c r="A675" s="80"/>
      <c r="B675" s="80"/>
      <c r="C675" s="65" t="s">
        <v>2405</v>
      </c>
      <c r="D675" s="65"/>
    </row>
    <row r="676" spans="1:4">
      <c r="A676" s="80"/>
      <c r="B676" s="80"/>
      <c r="C676" s="65" t="s">
        <v>2406</v>
      </c>
      <c r="D676" s="65"/>
    </row>
    <row r="677" spans="1:4">
      <c r="A677" s="80"/>
      <c r="B677" s="80"/>
      <c r="C677" s="65" t="s">
        <v>2407</v>
      </c>
      <c r="D677" s="65"/>
    </row>
    <row r="678" spans="1:4">
      <c r="A678" s="80"/>
      <c r="B678" s="80"/>
      <c r="C678" s="65" t="s">
        <v>1387</v>
      </c>
      <c r="D678" s="65"/>
    </row>
    <row r="679" spans="1:4">
      <c r="A679" s="81"/>
      <c r="B679" s="81"/>
      <c r="C679" s="65" t="s">
        <v>1588</v>
      </c>
      <c r="D679" s="65"/>
    </row>
    <row r="680" spans="1:4">
      <c r="A680" s="101"/>
      <c r="B680" s="101" t="s">
        <v>1571</v>
      </c>
      <c r="C680" s="62" t="s">
        <v>2393</v>
      </c>
      <c r="D680" s="62"/>
    </row>
    <row r="681" spans="1:4">
      <c r="A681" s="103"/>
      <c r="B681" s="103"/>
      <c r="C681" s="62" t="s">
        <v>2394</v>
      </c>
      <c r="D681" s="62"/>
    </row>
    <row r="682" spans="1:4">
      <c r="A682" s="103"/>
      <c r="B682" s="103"/>
      <c r="C682" s="62" t="s">
        <v>2395</v>
      </c>
      <c r="D682" s="62"/>
    </row>
    <row r="683" spans="1:4">
      <c r="A683" s="103"/>
      <c r="B683" s="103"/>
      <c r="C683" s="62" t="s">
        <v>2396</v>
      </c>
      <c r="D683" s="62"/>
    </row>
    <row r="684" spans="1:4">
      <c r="A684" s="103"/>
      <c r="B684" s="103"/>
      <c r="C684" s="62" t="s">
        <v>2397</v>
      </c>
      <c r="D684" s="62"/>
    </row>
    <row r="685" spans="1:4">
      <c r="A685" s="103"/>
      <c r="B685" s="103"/>
      <c r="C685" s="62" t="s">
        <v>2398</v>
      </c>
      <c r="D685" s="62"/>
    </row>
    <row r="686" spans="1:4">
      <c r="A686" s="103"/>
      <c r="B686" s="103"/>
      <c r="C686" s="62" t="s">
        <v>639</v>
      </c>
      <c r="D686" s="62"/>
    </row>
    <row r="687" spans="1:4">
      <c r="A687" s="103"/>
      <c r="B687" s="103"/>
      <c r="C687" s="62" t="s">
        <v>1588</v>
      </c>
      <c r="D687" s="62"/>
    </row>
    <row r="688" spans="1:4">
      <c r="A688" s="79"/>
      <c r="B688" s="76" t="s">
        <v>2408</v>
      </c>
      <c r="C688" s="65" t="s">
        <v>2409</v>
      </c>
      <c r="D688" s="65"/>
    </row>
    <row r="689" spans="1:4">
      <c r="A689" s="80"/>
      <c r="B689" s="78"/>
      <c r="C689" s="65" t="s">
        <v>2410</v>
      </c>
      <c r="D689" s="65"/>
    </row>
    <row r="690" spans="1:4">
      <c r="A690" s="101"/>
      <c r="B690" s="101" t="s">
        <v>1570</v>
      </c>
      <c r="C690" s="62" t="s">
        <v>1590</v>
      </c>
      <c r="D690" s="62"/>
    </row>
    <row r="691" spans="1:4">
      <c r="A691" s="103"/>
      <c r="B691" s="103"/>
      <c r="C691" s="62" t="s">
        <v>2411</v>
      </c>
      <c r="D691" s="62"/>
    </row>
    <row r="692" spans="1:4">
      <c r="A692" s="79"/>
      <c r="B692" s="79" t="s">
        <v>1563</v>
      </c>
      <c r="C692" s="65" t="s">
        <v>2412</v>
      </c>
      <c r="D692" s="65"/>
    </row>
    <row r="693" spans="1:4">
      <c r="A693" s="80"/>
      <c r="B693" s="80"/>
      <c r="C693" s="65" t="s">
        <v>2272</v>
      </c>
      <c r="D693" s="65"/>
    </row>
    <row r="694" spans="1:4">
      <c r="A694" s="80"/>
      <c r="B694" s="80"/>
      <c r="C694" s="65" t="s">
        <v>1583</v>
      </c>
      <c r="D694" s="65"/>
    </row>
    <row r="695" spans="1:4">
      <c r="A695" s="80"/>
      <c r="B695" s="80"/>
      <c r="C695" s="65" t="s">
        <v>2413</v>
      </c>
      <c r="D695" s="65"/>
    </row>
    <row r="696" spans="1:4">
      <c r="A696" s="80"/>
      <c r="B696" s="80"/>
      <c r="C696" s="65" t="s">
        <v>665</v>
      </c>
      <c r="D696" s="65"/>
    </row>
    <row r="697" spans="1:4">
      <c r="A697" s="80"/>
      <c r="B697" s="80"/>
      <c r="C697" s="65" t="s">
        <v>116</v>
      </c>
      <c r="D697" s="65"/>
    </row>
    <row r="698" spans="1:4">
      <c r="A698" s="80"/>
      <c r="B698" s="80"/>
      <c r="C698" s="65" t="s">
        <v>2414</v>
      </c>
      <c r="D698" s="65"/>
    </row>
    <row r="699" spans="1:4">
      <c r="A699" s="80"/>
      <c r="B699" s="80"/>
      <c r="C699" s="65" t="s">
        <v>2415</v>
      </c>
      <c r="D699" s="65"/>
    </row>
    <row r="700" spans="1:4">
      <c r="A700" s="80"/>
      <c r="B700" s="80"/>
      <c r="C700" s="65" t="s">
        <v>639</v>
      </c>
      <c r="D700" s="65"/>
    </row>
    <row r="701" spans="1:4">
      <c r="A701" s="101"/>
      <c r="B701" s="101" t="s">
        <v>1564</v>
      </c>
      <c r="C701" s="62" t="s">
        <v>2037</v>
      </c>
      <c r="D701" s="62"/>
    </row>
    <row r="702" spans="1:4">
      <c r="A702" s="103"/>
      <c r="B702" s="103"/>
      <c r="C702" s="62" t="s">
        <v>757</v>
      </c>
      <c r="D702" s="62"/>
    </row>
    <row r="703" spans="1:4">
      <c r="A703" s="103"/>
      <c r="B703" s="103"/>
      <c r="C703" s="62" t="s">
        <v>2038</v>
      </c>
      <c r="D703" s="62"/>
    </row>
    <row r="704" spans="1:4">
      <c r="A704" s="103"/>
      <c r="B704" s="103"/>
      <c r="C704" s="62" t="s">
        <v>716</v>
      </c>
      <c r="D704" s="62"/>
    </row>
    <row r="705" spans="1:5">
      <c r="A705" s="103"/>
      <c r="B705" s="103"/>
      <c r="C705" s="62" t="s">
        <v>143</v>
      </c>
      <c r="D705" s="62"/>
    </row>
    <row r="706" spans="1:5">
      <c r="A706" s="103"/>
      <c r="B706" s="103"/>
      <c r="C706" s="62" t="s">
        <v>210</v>
      </c>
      <c r="D706" s="62"/>
    </row>
    <row r="707" spans="1:5">
      <c r="A707" s="103"/>
      <c r="B707" s="103"/>
      <c r="C707" s="62" t="s">
        <v>502</v>
      </c>
      <c r="D707" s="62"/>
    </row>
    <row r="708" spans="1:5">
      <c r="A708" s="103"/>
      <c r="B708" s="103"/>
      <c r="C708" s="62" t="s">
        <v>2039</v>
      </c>
      <c r="D708" s="62"/>
    </row>
    <row r="709" spans="1:5">
      <c r="A709" s="103"/>
      <c r="B709" s="103"/>
      <c r="C709" s="62" t="s">
        <v>162</v>
      </c>
      <c r="D709" s="62"/>
    </row>
    <row r="710" spans="1:5">
      <c r="A710" s="103"/>
      <c r="B710" s="103"/>
      <c r="C710" s="62" t="s">
        <v>670</v>
      </c>
      <c r="D710" s="62"/>
    </row>
    <row r="711" spans="1:5">
      <c r="A711" s="103"/>
      <c r="B711" s="103"/>
      <c r="C711" s="62" t="s">
        <v>154</v>
      </c>
      <c r="D711" s="62"/>
    </row>
    <row r="712" spans="1:5">
      <c r="A712" s="103"/>
      <c r="B712" s="103"/>
      <c r="C712" s="62" t="s">
        <v>287</v>
      </c>
      <c r="D712" s="62"/>
    </row>
    <row r="713" spans="1:5">
      <c r="A713" s="103"/>
      <c r="B713" s="103"/>
      <c r="C713" s="62" t="s">
        <v>1325</v>
      </c>
      <c r="D713" s="62"/>
    </row>
    <row r="714" spans="1:5">
      <c r="A714" s="103"/>
      <c r="B714" s="103"/>
      <c r="C714" s="62" t="s">
        <v>2040</v>
      </c>
      <c r="D714" s="62"/>
    </row>
    <row r="715" spans="1:5">
      <c r="A715" s="103"/>
      <c r="B715" s="103"/>
      <c r="C715" s="62" t="s">
        <v>194</v>
      </c>
      <c r="D715" s="62"/>
    </row>
    <row r="716" spans="1:5">
      <c r="A716" s="103"/>
      <c r="B716" s="103"/>
      <c r="C716" s="62" t="s">
        <v>2041</v>
      </c>
      <c r="D716" s="62" t="s">
        <v>2042</v>
      </c>
      <c r="E716" s="18" t="s">
        <v>1866</v>
      </c>
    </row>
    <row r="717" spans="1:5">
      <c r="A717" s="103"/>
      <c r="B717" s="103"/>
      <c r="C717" s="62" t="s">
        <v>340</v>
      </c>
      <c r="D717" s="62"/>
    </row>
    <row r="718" spans="1:5">
      <c r="A718" s="103"/>
      <c r="B718" s="103"/>
      <c r="C718" s="62" t="s">
        <v>945</v>
      </c>
      <c r="D718" s="62"/>
    </row>
    <row r="719" spans="1:5">
      <c r="A719" s="103"/>
      <c r="B719" s="103"/>
      <c r="C719" s="62" t="s">
        <v>132</v>
      </c>
      <c r="D719" s="62"/>
    </row>
    <row r="720" spans="1:5">
      <c r="A720" s="103"/>
      <c r="B720" s="103"/>
      <c r="C720" s="62" t="s">
        <v>1310</v>
      </c>
      <c r="D720" s="62"/>
    </row>
    <row r="721" spans="1:4">
      <c r="A721" s="103"/>
      <c r="B721" s="103"/>
      <c r="C721" s="62" t="s">
        <v>799</v>
      </c>
      <c r="D721" s="62"/>
    </row>
    <row r="722" spans="1:4">
      <c r="A722" s="103"/>
      <c r="B722" s="103"/>
      <c r="C722" s="62" t="s">
        <v>827</v>
      </c>
      <c r="D722" s="62"/>
    </row>
    <row r="723" spans="1:4">
      <c r="A723" s="103"/>
      <c r="B723" s="103"/>
      <c r="C723" s="62" t="s">
        <v>910</v>
      </c>
      <c r="D723" s="62"/>
    </row>
    <row r="724" spans="1:4">
      <c r="A724" s="103"/>
      <c r="B724" s="103"/>
      <c r="C724" s="62" t="s">
        <v>589</v>
      </c>
      <c r="D724" s="62"/>
    </row>
    <row r="725" spans="1:4">
      <c r="A725" s="103"/>
      <c r="B725" s="103"/>
      <c r="C725" s="62" t="s">
        <v>602</v>
      </c>
      <c r="D725" s="62"/>
    </row>
    <row r="726" spans="1:4">
      <c r="A726" s="103"/>
      <c r="B726" s="103"/>
      <c r="C726" s="62" t="s">
        <v>689</v>
      </c>
      <c r="D726" s="62"/>
    </row>
    <row r="727" spans="1:4">
      <c r="A727" s="103"/>
      <c r="B727" s="103"/>
      <c r="C727" s="62" t="s">
        <v>175</v>
      </c>
      <c r="D727" s="62"/>
    </row>
    <row r="728" spans="1:4">
      <c r="A728" s="103"/>
      <c r="B728" s="103"/>
      <c r="C728" s="62" t="s">
        <v>217</v>
      </c>
      <c r="D728" s="62"/>
    </row>
    <row r="729" spans="1:4">
      <c r="A729" s="103"/>
      <c r="B729" s="103"/>
      <c r="C729" s="62" t="s">
        <v>1333</v>
      </c>
      <c r="D729" s="62"/>
    </row>
    <row r="730" spans="1:4">
      <c r="A730" s="103"/>
      <c r="B730" s="103"/>
      <c r="C730" s="62" t="s">
        <v>804</v>
      </c>
      <c r="D730" s="62"/>
    </row>
    <row r="731" spans="1:4">
      <c r="A731" s="103"/>
      <c r="B731" s="103"/>
      <c r="C731" s="62" t="s">
        <v>2043</v>
      </c>
      <c r="D731" s="62"/>
    </row>
    <row r="732" spans="1:4">
      <c r="A732" s="103"/>
      <c r="B732" s="103"/>
      <c r="C732" s="62" t="s">
        <v>2044</v>
      </c>
      <c r="D732" s="62"/>
    </row>
    <row r="733" spans="1:4">
      <c r="A733" s="103"/>
      <c r="B733" s="103"/>
      <c r="C733" s="62" t="s">
        <v>2045</v>
      </c>
      <c r="D733" s="62"/>
    </row>
    <row r="734" spans="1:4">
      <c r="A734" s="103"/>
      <c r="B734" s="103"/>
      <c r="C734" s="62" t="s">
        <v>2046</v>
      </c>
      <c r="D734" s="62"/>
    </row>
    <row r="735" spans="1:4">
      <c r="A735" s="103"/>
      <c r="B735" s="103"/>
      <c r="C735" s="62" t="s">
        <v>2047</v>
      </c>
      <c r="D735" s="62"/>
    </row>
    <row r="736" spans="1:4">
      <c r="A736" s="103"/>
      <c r="B736" s="103"/>
      <c r="C736" s="62" t="s">
        <v>2048</v>
      </c>
      <c r="D736" s="62"/>
    </row>
    <row r="737" spans="1:4">
      <c r="A737" s="103"/>
      <c r="B737" s="103"/>
      <c r="C737" s="62" t="s">
        <v>2049</v>
      </c>
      <c r="D737" s="62"/>
    </row>
    <row r="738" spans="1:4">
      <c r="A738" s="103"/>
      <c r="B738" s="103"/>
      <c r="C738" s="62" t="s">
        <v>2050</v>
      </c>
      <c r="D738" s="62"/>
    </row>
    <row r="739" spans="1:4">
      <c r="A739" s="103"/>
      <c r="B739" s="103"/>
      <c r="C739" s="62" t="s">
        <v>617</v>
      </c>
      <c r="D739" s="62"/>
    </row>
    <row r="740" spans="1:4">
      <c r="A740" s="103"/>
      <c r="B740" s="103"/>
      <c r="C740" s="62" t="s">
        <v>786</v>
      </c>
      <c r="D740" s="62"/>
    </row>
    <row r="741" spans="1:4">
      <c r="A741" s="103"/>
      <c r="B741" s="103"/>
      <c r="C741" s="62" t="s">
        <v>694</v>
      </c>
      <c r="D741" s="62"/>
    </row>
    <row r="742" spans="1:4">
      <c r="A742" s="103"/>
      <c r="B742" s="103"/>
      <c r="C742" s="62" t="s">
        <v>419</v>
      </c>
      <c r="D742" s="62"/>
    </row>
    <row r="743" spans="1:4">
      <c r="A743" s="103"/>
      <c r="B743" s="103"/>
      <c r="C743" s="62" t="s">
        <v>2051</v>
      </c>
      <c r="D743" s="62"/>
    </row>
    <row r="744" spans="1:4">
      <c r="A744" s="103"/>
      <c r="B744" s="103"/>
      <c r="C744" s="62" t="s">
        <v>868</v>
      </c>
      <c r="D744" s="62"/>
    </row>
    <row r="745" spans="1:4">
      <c r="A745" s="103"/>
      <c r="B745" s="103"/>
      <c r="C745" s="62" t="s">
        <v>2052</v>
      </c>
      <c r="D745" s="62"/>
    </row>
    <row r="746" spans="1:4">
      <c r="A746" s="103"/>
      <c r="B746" s="103"/>
      <c r="C746" s="62" t="s">
        <v>2053</v>
      </c>
      <c r="D746" s="62"/>
    </row>
    <row r="747" spans="1:4">
      <c r="A747" s="103"/>
      <c r="B747" s="103"/>
      <c r="C747" s="62" t="s">
        <v>1353</v>
      </c>
      <c r="D747" s="62"/>
    </row>
    <row r="748" spans="1:4">
      <c r="A748" s="103"/>
      <c r="B748" s="103"/>
      <c r="C748" s="62" t="s">
        <v>258</v>
      </c>
      <c r="D748" s="62"/>
    </row>
    <row r="749" spans="1:4">
      <c r="A749" s="103"/>
      <c r="B749" s="103"/>
      <c r="C749" s="62" t="s">
        <v>1338</v>
      </c>
      <c r="D749" s="62"/>
    </row>
    <row r="750" spans="1:4">
      <c r="A750" s="103"/>
      <c r="B750" s="103"/>
      <c r="C750" s="62" t="s">
        <v>30</v>
      </c>
      <c r="D750" s="62"/>
    </row>
    <row r="751" spans="1:4">
      <c r="A751" s="103"/>
      <c r="B751" s="103"/>
      <c r="C751" s="62" t="s">
        <v>1860</v>
      </c>
      <c r="D751" s="62"/>
    </row>
    <row r="752" spans="1:4">
      <c r="A752" s="103"/>
      <c r="B752" s="103"/>
      <c r="C752" s="62" t="s">
        <v>648</v>
      </c>
      <c r="D752" s="62"/>
    </row>
    <row r="753" spans="1:4">
      <c r="A753" s="103"/>
      <c r="B753" s="103"/>
      <c r="C753" s="62" t="s">
        <v>1861</v>
      </c>
      <c r="D753" s="62"/>
    </row>
    <row r="754" spans="1:4">
      <c r="A754" s="103"/>
      <c r="B754" s="103"/>
      <c r="C754" s="62" t="s">
        <v>1862</v>
      </c>
      <c r="D754" s="62"/>
    </row>
    <row r="755" spans="1:4">
      <c r="A755" s="103"/>
      <c r="B755" s="103"/>
      <c r="C755" s="62" t="s">
        <v>1863</v>
      </c>
      <c r="D755" s="62"/>
    </row>
    <row r="756" spans="1:4">
      <c r="A756" s="103"/>
      <c r="B756" s="103"/>
      <c r="C756" s="62" t="s">
        <v>1864</v>
      </c>
      <c r="D756" s="62"/>
    </row>
    <row r="757" spans="1:4">
      <c r="A757" s="103"/>
      <c r="B757" s="103"/>
      <c r="C757" s="62" t="s">
        <v>1865</v>
      </c>
      <c r="D757" s="62"/>
    </row>
    <row r="758" spans="1:4">
      <c r="A758" s="103"/>
      <c r="B758" s="103"/>
      <c r="C758" s="62" t="s">
        <v>1867</v>
      </c>
      <c r="D758" s="62"/>
    </row>
    <row r="759" spans="1:4">
      <c r="A759" s="103"/>
      <c r="B759" s="103"/>
      <c r="C759" s="62" t="s">
        <v>1868</v>
      </c>
      <c r="D759" s="62"/>
    </row>
    <row r="760" spans="1:4">
      <c r="A760" s="103"/>
      <c r="B760" s="103"/>
      <c r="C760" s="62" t="s">
        <v>1394</v>
      </c>
      <c r="D760" s="62"/>
    </row>
    <row r="761" spans="1:4">
      <c r="A761" s="103"/>
      <c r="B761" s="103"/>
      <c r="C761" s="62" t="s">
        <v>1869</v>
      </c>
      <c r="D761" s="62"/>
    </row>
    <row r="762" spans="1:4">
      <c r="A762" s="103"/>
      <c r="B762" s="103"/>
      <c r="C762" s="62" t="s">
        <v>1219</v>
      </c>
      <c r="D762" s="62"/>
    </row>
    <row r="763" spans="1:4">
      <c r="A763" s="103"/>
      <c r="B763" s="103"/>
      <c r="C763" s="62" t="s">
        <v>1232</v>
      </c>
      <c r="D763" s="62"/>
    </row>
    <row r="764" spans="1:4">
      <c r="A764" s="103"/>
      <c r="B764" s="103"/>
      <c r="C764" s="62" t="s">
        <v>1870</v>
      </c>
      <c r="D764" s="62"/>
    </row>
    <row r="765" spans="1:4">
      <c r="A765" s="103"/>
      <c r="B765" s="103"/>
      <c r="C765" s="62" t="s">
        <v>1871</v>
      </c>
      <c r="D765" s="62"/>
    </row>
    <row r="766" spans="1:4">
      <c r="A766" s="103"/>
      <c r="B766" s="103"/>
      <c r="C766" s="62" t="s">
        <v>1872</v>
      </c>
      <c r="D766" s="62"/>
    </row>
    <row r="767" spans="1:4">
      <c r="A767" s="103"/>
      <c r="B767" s="103"/>
      <c r="C767" s="62" t="s">
        <v>104</v>
      </c>
      <c r="D767" s="62"/>
    </row>
    <row r="768" spans="1:4">
      <c r="A768" s="103"/>
      <c r="B768" s="103"/>
      <c r="C768" s="62" t="s">
        <v>1873</v>
      </c>
      <c r="D768" s="62"/>
    </row>
    <row r="769" spans="1:5">
      <c r="A769" s="103"/>
      <c r="B769" s="103"/>
      <c r="C769" s="62" t="s">
        <v>1874</v>
      </c>
      <c r="D769" s="62"/>
    </row>
    <row r="770" spans="1:5">
      <c r="A770" s="103"/>
      <c r="B770" s="103"/>
      <c r="C770" s="62" t="s">
        <v>1875</v>
      </c>
      <c r="D770" s="62"/>
    </row>
    <row r="771" spans="1:5">
      <c r="A771" s="103"/>
      <c r="B771" s="103"/>
      <c r="C771" s="62" t="s">
        <v>1876</v>
      </c>
      <c r="D771" s="62"/>
    </row>
    <row r="772" spans="1:5">
      <c r="A772" s="103"/>
      <c r="B772" s="103"/>
      <c r="C772" s="62" t="s">
        <v>1877</v>
      </c>
      <c r="D772" s="62"/>
    </row>
    <row r="773" spans="1:5">
      <c r="A773" s="103"/>
      <c r="B773" s="103"/>
      <c r="C773" s="62" t="s">
        <v>1878</v>
      </c>
      <c r="D773" s="62"/>
    </row>
    <row r="774" spans="1:5">
      <c r="A774" s="103"/>
      <c r="B774" s="103"/>
      <c r="C774" s="62" t="s">
        <v>1879</v>
      </c>
      <c r="D774" s="62"/>
    </row>
    <row r="775" spans="1:5">
      <c r="A775" s="103"/>
      <c r="B775" s="103"/>
      <c r="C775" s="62" t="s">
        <v>1880</v>
      </c>
      <c r="D775" s="62"/>
    </row>
    <row r="776" spans="1:5">
      <c r="A776" s="103"/>
      <c r="B776" s="103"/>
      <c r="C776" s="62" t="s">
        <v>709</v>
      </c>
      <c r="D776" s="62"/>
    </row>
    <row r="777" spans="1:5">
      <c r="A777" s="103"/>
      <c r="B777" s="103"/>
      <c r="C777" s="62" t="s">
        <v>1881</v>
      </c>
      <c r="D777" s="62"/>
    </row>
    <row r="778" spans="1:5">
      <c r="A778" s="103"/>
      <c r="B778" s="103"/>
      <c r="C778" s="62" t="s">
        <v>1882</v>
      </c>
      <c r="D778" s="62"/>
    </row>
    <row r="779" spans="1:5">
      <c r="A779" s="103"/>
      <c r="B779" s="103"/>
      <c r="C779" s="62" t="s">
        <v>1883</v>
      </c>
      <c r="D779" s="62"/>
    </row>
    <row r="780" spans="1:5">
      <c r="A780" s="103"/>
      <c r="B780" s="103"/>
      <c r="C780" s="62" t="s">
        <v>1884</v>
      </c>
      <c r="D780" s="62"/>
    </row>
    <row r="781" spans="1:5">
      <c r="A781" s="103"/>
      <c r="B781" s="103"/>
      <c r="C781" s="62" t="s">
        <v>726</v>
      </c>
      <c r="D781" s="62"/>
    </row>
    <row r="782" spans="1:5">
      <c r="A782" s="103"/>
      <c r="B782" s="103"/>
      <c r="C782" s="62" t="s">
        <v>1472</v>
      </c>
      <c r="D782" s="62"/>
      <c r="E782" s="18" t="s">
        <v>1866</v>
      </c>
    </row>
    <row r="783" spans="1:5">
      <c r="A783" s="103"/>
      <c r="B783" s="103"/>
      <c r="C783" s="62" t="s">
        <v>1468</v>
      </c>
      <c r="D783" s="62"/>
      <c r="E783" s="18" t="s">
        <v>1866</v>
      </c>
    </row>
    <row r="784" spans="1:5">
      <c r="A784" s="103"/>
      <c r="B784" s="103"/>
      <c r="C784" s="62" t="s">
        <v>1887</v>
      </c>
      <c r="D784" s="62"/>
      <c r="E784" s="18" t="s">
        <v>1866</v>
      </c>
    </row>
    <row r="785" spans="1:5">
      <c r="A785" s="103"/>
      <c r="B785" s="103"/>
      <c r="C785" s="62" t="s">
        <v>1193</v>
      </c>
      <c r="D785" s="62"/>
    </row>
    <row r="786" spans="1:5">
      <c r="A786" s="103"/>
      <c r="B786" s="103"/>
      <c r="C786" s="62" t="s">
        <v>1888</v>
      </c>
      <c r="D786" s="62"/>
    </row>
    <row r="787" spans="1:5">
      <c r="A787" s="103"/>
      <c r="B787" s="103"/>
      <c r="C787" s="62" t="s">
        <v>1889</v>
      </c>
      <c r="D787" s="62"/>
    </row>
    <row r="788" spans="1:5">
      <c r="A788" s="103"/>
      <c r="B788" s="103"/>
      <c r="C788" s="62" t="s">
        <v>1890</v>
      </c>
      <c r="D788" s="62"/>
    </row>
    <row r="789" spans="1:5">
      <c r="A789" s="103"/>
      <c r="B789" s="103"/>
      <c r="C789" s="62" t="s">
        <v>1891</v>
      </c>
      <c r="D789" s="62"/>
    </row>
    <row r="790" spans="1:5">
      <c r="A790" s="103"/>
      <c r="B790" s="103"/>
      <c r="C790" s="62" t="s">
        <v>1036</v>
      </c>
      <c r="D790" s="62"/>
      <c r="E790" s="18" t="s">
        <v>1866</v>
      </c>
    </row>
    <row r="791" spans="1:5">
      <c r="A791" s="103"/>
      <c r="B791" s="103"/>
      <c r="C791" s="62" t="s">
        <v>1892</v>
      </c>
      <c r="D791" s="62"/>
    </row>
    <row r="792" spans="1:5">
      <c r="A792" s="103"/>
      <c r="B792" s="103"/>
      <c r="C792" s="62" t="s">
        <v>1112</v>
      </c>
      <c r="D792" s="62"/>
    </row>
    <row r="793" spans="1:5">
      <c r="A793" s="103"/>
      <c r="B793" s="103"/>
      <c r="C793" s="62" t="s">
        <v>1893</v>
      </c>
      <c r="D793" s="62"/>
    </row>
    <row r="794" spans="1:5">
      <c r="A794" s="103"/>
      <c r="B794" s="103"/>
      <c r="C794" s="62" t="s">
        <v>2416</v>
      </c>
      <c r="D794" s="62"/>
    </row>
    <row r="795" spans="1:5">
      <c r="A795" s="103"/>
      <c r="B795" s="103"/>
      <c r="C795" s="62" t="s">
        <v>1446</v>
      </c>
      <c r="D795" s="62"/>
    </row>
    <row r="796" spans="1:5">
      <c r="A796" s="103"/>
      <c r="B796" s="103"/>
      <c r="C796" s="62" t="s">
        <v>1894</v>
      </c>
      <c r="D796" s="62"/>
    </row>
    <row r="797" spans="1:5">
      <c r="A797" s="103"/>
      <c r="B797" s="103"/>
      <c r="C797" s="62" t="s">
        <v>1895</v>
      </c>
      <c r="D797" s="62"/>
    </row>
    <row r="798" spans="1:5">
      <c r="A798" s="103"/>
      <c r="B798" s="103"/>
      <c r="C798" s="62" t="s">
        <v>1896</v>
      </c>
      <c r="D798" s="62"/>
    </row>
    <row r="799" spans="1:5">
      <c r="A799" s="103"/>
      <c r="B799" s="103"/>
      <c r="C799" s="62" t="s">
        <v>1897</v>
      </c>
      <c r="D799" s="62"/>
    </row>
    <row r="800" spans="1:5">
      <c r="A800" s="103"/>
      <c r="B800" s="103"/>
      <c r="C800" s="62" t="s">
        <v>1898</v>
      </c>
      <c r="D800" s="62"/>
    </row>
    <row r="801" spans="1:5">
      <c r="A801" s="103"/>
      <c r="B801" s="103"/>
      <c r="C801" s="62" t="s">
        <v>1899</v>
      </c>
      <c r="D801" s="62"/>
    </row>
    <row r="802" spans="1:5">
      <c r="A802" s="103"/>
      <c r="B802" s="103"/>
      <c r="C802" s="62" t="s">
        <v>1900</v>
      </c>
      <c r="D802" s="62"/>
    </row>
    <row r="803" spans="1:5">
      <c r="A803" s="103"/>
      <c r="B803" s="103"/>
      <c r="C803" s="62" t="s">
        <v>1901</v>
      </c>
      <c r="D803" s="62"/>
    </row>
    <row r="804" spans="1:5">
      <c r="A804" s="103"/>
      <c r="B804" s="103"/>
      <c r="C804" s="62" t="s">
        <v>1902</v>
      </c>
      <c r="D804" s="62"/>
    </row>
    <row r="805" spans="1:5">
      <c r="A805" s="103"/>
      <c r="B805" s="103"/>
      <c r="C805" s="62" t="s">
        <v>1903</v>
      </c>
      <c r="D805" s="62"/>
    </row>
    <row r="806" spans="1:5">
      <c r="A806" s="103"/>
      <c r="B806" s="103"/>
      <c r="C806" s="62" t="s">
        <v>1904</v>
      </c>
      <c r="D806" s="62"/>
    </row>
    <row r="807" spans="1:5">
      <c r="A807" s="103"/>
      <c r="B807" s="103"/>
      <c r="C807" s="62" t="s">
        <v>1905</v>
      </c>
      <c r="D807" s="62"/>
    </row>
    <row r="808" spans="1:5">
      <c r="A808" s="103"/>
      <c r="B808" s="103"/>
      <c r="C808" s="62" t="s">
        <v>1907</v>
      </c>
      <c r="D808" s="62"/>
    </row>
    <row r="809" spans="1:5">
      <c r="A809" s="103"/>
      <c r="B809" s="103"/>
      <c r="C809" s="62" t="s">
        <v>1906</v>
      </c>
      <c r="D809" s="62"/>
      <c r="E809" s="18" t="s">
        <v>1866</v>
      </c>
    </row>
    <row r="810" spans="1:5">
      <c r="A810" s="103"/>
      <c r="B810" s="103"/>
      <c r="C810" s="62" t="s">
        <v>957</v>
      </c>
      <c r="D810" s="62"/>
    </row>
    <row r="811" spans="1:5">
      <c r="A811" s="103"/>
      <c r="B811" s="103"/>
      <c r="C811" s="62" t="s">
        <v>1908</v>
      </c>
      <c r="D811" s="62"/>
    </row>
    <row r="812" spans="1:5">
      <c r="A812" s="103"/>
      <c r="B812" s="103"/>
      <c r="C812" s="62" t="s">
        <v>1909</v>
      </c>
      <c r="D812" s="62"/>
    </row>
    <row r="813" spans="1:5">
      <c r="A813" s="103"/>
      <c r="B813" s="103"/>
      <c r="C813" s="62" t="s">
        <v>1910</v>
      </c>
      <c r="D813" s="62"/>
    </row>
    <row r="814" spans="1:5">
      <c r="A814" s="103"/>
      <c r="B814" s="103"/>
      <c r="C814" s="62" t="s">
        <v>1911</v>
      </c>
      <c r="D814" s="62"/>
    </row>
    <row r="815" spans="1:5">
      <c r="A815" s="103"/>
      <c r="B815" s="103"/>
      <c r="C815" s="62" t="s">
        <v>1912</v>
      </c>
      <c r="D815" s="62"/>
    </row>
    <row r="816" spans="1:5">
      <c r="A816" s="103"/>
      <c r="B816" s="103"/>
      <c r="C816" s="62" t="s">
        <v>1913</v>
      </c>
      <c r="D816" s="62"/>
    </row>
    <row r="817" spans="1:4">
      <c r="A817" s="103"/>
      <c r="B817" s="103"/>
      <c r="C817" s="62" t="s">
        <v>1914</v>
      </c>
      <c r="D817" s="62"/>
    </row>
    <row r="818" spans="1:4">
      <c r="A818" s="103"/>
      <c r="B818" s="103"/>
      <c r="C818" s="62" t="s">
        <v>1915</v>
      </c>
      <c r="D818" s="62"/>
    </row>
    <row r="819" spans="1:4">
      <c r="A819" s="103"/>
      <c r="B819" s="103"/>
      <c r="C819" s="62" t="s">
        <v>1916</v>
      </c>
      <c r="D819" s="62"/>
    </row>
    <row r="820" spans="1:4">
      <c r="A820" s="103"/>
      <c r="B820" s="103"/>
      <c r="C820" s="62" t="s">
        <v>1917</v>
      </c>
      <c r="D820" s="62"/>
    </row>
    <row r="821" spans="1:4">
      <c r="A821" s="103"/>
      <c r="B821" s="103"/>
      <c r="C821" s="62" t="s">
        <v>1918</v>
      </c>
      <c r="D821" s="62"/>
    </row>
    <row r="822" spans="1:4">
      <c r="A822" s="103"/>
      <c r="B822" s="103"/>
      <c r="C822" s="62" t="s">
        <v>1919</v>
      </c>
      <c r="D822" s="62"/>
    </row>
    <row r="823" spans="1:4">
      <c r="A823" s="103"/>
      <c r="B823" s="103"/>
      <c r="C823" s="62" t="s">
        <v>1920</v>
      </c>
      <c r="D823" s="62"/>
    </row>
    <row r="824" spans="1:4">
      <c r="A824" s="103"/>
      <c r="B824" s="103"/>
      <c r="C824" s="62" t="s">
        <v>1536</v>
      </c>
      <c r="D824" s="62"/>
    </row>
    <row r="825" spans="1:4">
      <c r="A825" s="103"/>
      <c r="B825" s="103"/>
      <c r="C825" s="62" t="s">
        <v>1921</v>
      </c>
      <c r="D825" s="62"/>
    </row>
    <row r="826" spans="1:4">
      <c r="A826" s="103"/>
      <c r="B826" s="103"/>
      <c r="C826" s="62" t="s">
        <v>1922</v>
      </c>
      <c r="D826" s="62"/>
    </row>
    <row r="827" spans="1:4">
      <c r="A827" s="103"/>
      <c r="B827" s="103"/>
      <c r="C827" s="62" t="s">
        <v>1923</v>
      </c>
      <c r="D827" s="62"/>
    </row>
    <row r="828" spans="1:4">
      <c r="A828" s="103"/>
      <c r="B828" s="103"/>
      <c r="C828" s="62" t="s">
        <v>1924</v>
      </c>
      <c r="D828" s="62"/>
    </row>
    <row r="829" spans="1:4">
      <c r="A829" s="103"/>
      <c r="B829" s="103"/>
      <c r="C829" s="62" t="s">
        <v>1541</v>
      </c>
      <c r="D829" s="62"/>
    </row>
    <row r="830" spans="1:4">
      <c r="A830" s="103"/>
      <c r="B830" s="103"/>
      <c r="C830" s="62" t="s">
        <v>1925</v>
      </c>
      <c r="D830" s="62"/>
    </row>
    <row r="831" spans="1:4">
      <c r="A831" s="103"/>
      <c r="B831" s="103"/>
      <c r="C831" s="62" t="s">
        <v>2417</v>
      </c>
      <c r="D831" s="140" t="s">
        <v>2418</v>
      </c>
    </row>
    <row r="832" spans="1:4">
      <c r="A832" s="103"/>
      <c r="B832" s="103"/>
      <c r="C832" s="62" t="s">
        <v>2419</v>
      </c>
      <c r="D832" s="140" t="s">
        <v>1931</v>
      </c>
    </row>
    <row r="833" spans="1:4">
      <c r="A833" s="103"/>
      <c r="B833" s="103"/>
      <c r="C833" s="62" t="s">
        <v>2420</v>
      </c>
      <c r="D833" s="140" t="s">
        <v>1931</v>
      </c>
    </row>
    <row r="834" spans="1:4" ht="15">
      <c r="A834" s="103"/>
      <c r="B834" s="103"/>
      <c r="C834" s="62" t="s">
        <v>2421</v>
      </c>
      <c r="D834" s="138"/>
    </row>
    <row r="835" spans="1:4">
      <c r="A835" s="103"/>
      <c r="B835" s="103"/>
      <c r="C835" s="62" t="s">
        <v>311</v>
      </c>
      <c r="D835" s="62"/>
    </row>
    <row r="836" spans="1:4">
      <c r="A836" s="103"/>
      <c r="B836" s="103"/>
      <c r="C836" s="62" t="s">
        <v>1109</v>
      </c>
      <c r="D836" s="62"/>
    </row>
    <row r="837" spans="1:4">
      <c r="A837" s="103"/>
      <c r="B837" s="103"/>
      <c r="C837" s="62" t="s">
        <v>1927</v>
      </c>
      <c r="D837" s="62"/>
    </row>
    <row r="838" spans="1:4">
      <c r="A838" s="103"/>
      <c r="B838" s="103"/>
      <c r="C838" s="62" t="s">
        <v>950</v>
      </c>
      <c r="D838" s="62"/>
    </row>
    <row r="839" spans="1:4">
      <c r="A839" s="103"/>
      <c r="B839" s="103"/>
      <c r="C839" s="62" t="s">
        <v>1089</v>
      </c>
      <c r="D839" s="62"/>
    </row>
    <row r="840" spans="1:4">
      <c r="A840" s="103"/>
      <c r="B840" s="103"/>
      <c r="C840" s="62" t="s">
        <v>1926</v>
      </c>
      <c r="D840" s="62"/>
    </row>
    <row r="841" spans="1:4">
      <c r="A841" s="103"/>
      <c r="B841" s="103"/>
      <c r="C841" s="62" t="s">
        <v>1928</v>
      </c>
      <c r="D841" s="62"/>
    </row>
    <row r="842" spans="1:4">
      <c r="A842" s="103"/>
      <c r="B842" s="103"/>
      <c r="C842" s="62" t="s">
        <v>2422</v>
      </c>
      <c r="D842" s="62"/>
    </row>
    <row r="843" spans="1:4">
      <c r="A843" s="103"/>
      <c r="B843" s="103"/>
      <c r="C843" s="62" t="s">
        <v>2423</v>
      </c>
      <c r="D843" s="62"/>
    </row>
    <row r="844" spans="1:4">
      <c r="A844" s="103"/>
      <c r="B844" s="103"/>
      <c r="C844" s="62" t="s">
        <v>1584</v>
      </c>
      <c r="D844" s="62"/>
    </row>
    <row r="845" spans="1:4">
      <c r="A845" s="103"/>
      <c r="B845" s="103"/>
      <c r="C845" s="62" t="s">
        <v>2424</v>
      </c>
      <c r="D845" s="62"/>
    </row>
    <row r="846" spans="1:4">
      <c r="A846" s="103"/>
      <c r="B846" s="103"/>
      <c r="C846" s="62" t="s">
        <v>2425</v>
      </c>
      <c r="D846" s="62"/>
    </row>
    <row r="847" spans="1:4">
      <c r="A847" s="103"/>
      <c r="B847" s="103"/>
      <c r="C847" s="62" t="s">
        <v>2426</v>
      </c>
      <c r="D847" s="62"/>
    </row>
    <row r="848" spans="1:4">
      <c r="A848" s="103"/>
      <c r="B848" s="103"/>
      <c r="C848" s="62" t="s">
        <v>2427</v>
      </c>
      <c r="D848" s="62"/>
    </row>
    <row r="849" spans="1:4">
      <c r="A849" s="103"/>
      <c r="B849" s="103"/>
      <c r="C849" s="62" t="s">
        <v>2428</v>
      </c>
      <c r="D849" s="62"/>
    </row>
    <row r="850" spans="1:4">
      <c r="A850" s="103"/>
      <c r="B850" s="103"/>
      <c r="C850" s="62" t="s">
        <v>639</v>
      </c>
      <c r="D850" s="62"/>
    </row>
    <row r="851" spans="1:4">
      <c r="A851" s="76" t="s">
        <v>1575</v>
      </c>
      <c r="B851" s="76"/>
      <c r="C851" s="65" t="s">
        <v>1285</v>
      </c>
      <c r="D851" s="65"/>
    </row>
    <row r="852" spans="1:4">
      <c r="A852" s="77"/>
      <c r="B852" s="77"/>
      <c r="C852" s="65" t="s">
        <v>133</v>
      </c>
      <c r="D852" s="65"/>
    </row>
    <row r="853" spans="1:4">
      <c r="A853" s="103" t="s">
        <v>2429</v>
      </c>
      <c r="B853" s="103" t="s">
        <v>5</v>
      </c>
      <c r="C853" s="62" t="s">
        <v>2430</v>
      </c>
      <c r="D853" s="62"/>
    </row>
    <row r="854" spans="1:4">
      <c r="A854" s="103"/>
      <c r="B854" s="103"/>
      <c r="C854" s="62" t="s">
        <v>2431</v>
      </c>
      <c r="D854" s="62"/>
    </row>
    <row r="855" spans="1:4">
      <c r="A855" s="103"/>
      <c r="B855" s="103"/>
      <c r="C855" s="62" t="s">
        <v>2432</v>
      </c>
      <c r="D855" s="62"/>
    </row>
    <row r="856" spans="1:4">
      <c r="A856" s="103"/>
      <c r="B856" s="103"/>
      <c r="C856" s="62" t="s">
        <v>2433</v>
      </c>
      <c r="D856" s="62"/>
    </row>
    <row r="857" spans="1:4">
      <c r="A857" s="103"/>
      <c r="B857" s="103"/>
      <c r="C857" s="62" t="s">
        <v>2434</v>
      </c>
      <c r="D857" s="62"/>
    </row>
    <row r="858" spans="1:4">
      <c r="A858" s="103"/>
      <c r="B858" s="103"/>
      <c r="C858" s="62" t="s">
        <v>2435</v>
      </c>
      <c r="D858" s="62"/>
    </row>
    <row r="859" spans="1:4">
      <c r="A859" s="103"/>
      <c r="B859" s="103"/>
      <c r="C859" s="62" t="s">
        <v>2436</v>
      </c>
      <c r="D859" s="62"/>
    </row>
    <row r="860" spans="1:4">
      <c r="A860" s="103"/>
      <c r="B860" s="103"/>
      <c r="C860" s="62" t="s">
        <v>2437</v>
      </c>
      <c r="D860" s="62"/>
    </row>
    <row r="861" spans="1:4">
      <c r="A861" s="103"/>
      <c r="B861" s="103"/>
      <c r="C861" s="62" t="s">
        <v>2438</v>
      </c>
      <c r="D861" s="62"/>
    </row>
    <row r="862" spans="1:4">
      <c r="A862" s="76" t="s">
        <v>2439</v>
      </c>
      <c r="B862" s="76" t="s">
        <v>5</v>
      </c>
      <c r="C862" s="65" t="s">
        <v>45</v>
      </c>
      <c r="D862" s="65"/>
    </row>
    <row r="863" spans="1:4">
      <c r="A863" s="77"/>
      <c r="B863" s="77"/>
      <c r="C863" s="65" t="s">
        <v>2440</v>
      </c>
      <c r="D863" s="65"/>
    </row>
    <row r="864" spans="1:4">
      <c r="A864" s="77"/>
      <c r="B864" s="77"/>
      <c r="C864" s="65" t="s">
        <v>52</v>
      </c>
      <c r="D864" s="65"/>
    </row>
    <row r="865" spans="1:4">
      <c r="A865" s="77"/>
      <c r="B865" s="77"/>
      <c r="C865" s="65" t="s">
        <v>2441</v>
      </c>
      <c r="D865" s="65"/>
    </row>
    <row r="866" spans="1:4">
      <c r="A866" s="77"/>
      <c r="B866" s="77"/>
      <c r="C866" s="65" t="s">
        <v>2442</v>
      </c>
      <c r="D866" s="65"/>
    </row>
    <row r="867" spans="1:4">
      <c r="A867" s="77"/>
      <c r="B867" s="77"/>
      <c r="C867" s="65" t="s">
        <v>2443</v>
      </c>
      <c r="D867" s="65"/>
    </row>
    <row r="868" spans="1:4">
      <c r="A868" s="77"/>
      <c r="B868" s="77"/>
      <c r="C868" s="65" t="s">
        <v>29</v>
      </c>
      <c r="D868" s="65"/>
    </row>
    <row r="869" spans="1:4">
      <c r="A869" s="77"/>
      <c r="B869" s="77"/>
      <c r="C869" s="65" t="s">
        <v>102</v>
      </c>
      <c r="D869" s="65"/>
    </row>
    <row r="870" spans="1:4">
      <c r="A870" s="103" t="s">
        <v>2444</v>
      </c>
      <c r="B870" s="103" t="s">
        <v>5</v>
      </c>
      <c r="C870" s="62" t="s">
        <v>45</v>
      </c>
      <c r="D870" s="62"/>
    </row>
    <row r="871" spans="1:4">
      <c r="A871" s="103"/>
      <c r="B871" s="103"/>
      <c r="C871" s="62" t="s">
        <v>52</v>
      </c>
      <c r="D871" s="62"/>
    </row>
    <row r="872" spans="1:4">
      <c r="A872" s="103"/>
      <c r="B872" s="103"/>
      <c r="C872" s="62" t="s">
        <v>2442</v>
      </c>
      <c r="D872" s="62"/>
    </row>
    <row r="873" spans="1:4">
      <c r="A873" s="103"/>
      <c r="B873" s="103"/>
      <c r="C873" s="62" t="s">
        <v>639</v>
      </c>
      <c r="D873" s="62"/>
    </row>
    <row r="874" spans="1:4">
      <c r="A874" s="76" t="s">
        <v>2445</v>
      </c>
      <c r="B874" s="76" t="s">
        <v>5</v>
      </c>
      <c r="C874" s="65" t="s">
        <v>148</v>
      </c>
      <c r="D874" s="65"/>
    </row>
    <row r="875" spans="1:4">
      <c r="A875" s="77"/>
      <c r="B875" s="77"/>
      <c r="C875" s="65" t="s">
        <v>130</v>
      </c>
      <c r="D875" s="65"/>
    </row>
    <row r="876" spans="1:4">
      <c r="A876" s="77"/>
      <c r="B876" s="77"/>
      <c r="C876" s="65" t="s">
        <v>626</v>
      </c>
      <c r="D876" s="65"/>
    </row>
    <row r="877" spans="1:4">
      <c r="A877" s="77"/>
      <c r="B877" s="77"/>
      <c r="C877" s="65" t="s">
        <v>1759</v>
      </c>
      <c r="D877" s="65"/>
    </row>
    <row r="878" spans="1:4">
      <c r="A878" s="77"/>
      <c r="B878" s="77"/>
      <c r="C878" s="65" t="s">
        <v>2446</v>
      </c>
      <c r="D878" s="65"/>
    </row>
    <row r="879" spans="1:4">
      <c r="A879" s="77"/>
      <c r="B879" s="77"/>
      <c r="C879" s="65" t="s">
        <v>2447</v>
      </c>
      <c r="D879" s="65"/>
    </row>
    <row r="880" spans="1:4">
      <c r="A880" s="77"/>
      <c r="B880" s="77"/>
      <c r="C880" s="65" t="s">
        <v>2448</v>
      </c>
      <c r="D880" s="65"/>
    </row>
    <row r="881" spans="1:5">
      <c r="A881" s="77"/>
      <c r="B881" s="77"/>
      <c r="C881" s="65" t="s">
        <v>2449</v>
      </c>
      <c r="D881" s="65"/>
    </row>
    <row r="882" spans="1:5">
      <c r="A882" s="77"/>
      <c r="B882" s="77"/>
      <c r="C882" s="65" t="s">
        <v>2450</v>
      </c>
      <c r="D882" s="65" t="s">
        <v>2450</v>
      </c>
      <c r="E882" s="18" t="s">
        <v>1866</v>
      </c>
    </row>
    <row r="883" spans="1:5">
      <c r="A883" s="78"/>
      <c r="B883" s="78"/>
      <c r="C883" s="65" t="s">
        <v>639</v>
      </c>
      <c r="D883" s="65"/>
    </row>
    <row r="884" spans="1:5">
      <c r="A884" s="92" t="s">
        <v>2451</v>
      </c>
      <c r="B884" s="92" t="s">
        <v>5</v>
      </c>
      <c r="C884" s="62" t="s">
        <v>665</v>
      </c>
      <c r="D884" s="62"/>
    </row>
    <row r="885" spans="1:5">
      <c r="A885" s="93"/>
      <c r="B885" s="93"/>
      <c r="C885" s="62" t="s">
        <v>2452</v>
      </c>
      <c r="D885" s="62"/>
    </row>
    <row r="886" spans="1:5">
      <c r="A886" s="93"/>
      <c r="B886" s="93"/>
      <c r="C886" s="62" t="s">
        <v>2453</v>
      </c>
      <c r="D886" s="62"/>
    </row>
    <row r="887" spans="1:5">
      <c r="A887" s="93"/>
      <c r="B887" s="93"/>
      <c r="C887" s="62" t="s">
        <v>2454</v>
      </c>
      <c r="D887" s="62"/>
    </row>
    <row r="888" spans="1:5">
      <c r="A888" s="93"/>
      <c r="B888" s="93"/>
      <c r="C888" s="62" t="s">
        <v>2455</v>
      </c>
      <c r="D888" s="62"/>
    </row>
    <row r="889" spans="1:5">
      <c r="A889" s="93"/>
      <c r="B889" s="93"/>
      <c r="C889" s="62" t="s">
        <v>2456</v>
      </c>
      <c r="D889" s="62" t="s">
        <v>2457</v>
      </c>
    </row>
    <row r="890" spans="1:5">
      <c r="A890" s="93"/>
      <c r="B890" s="93"/>
      <c r="C890" s="62" t="s">
        <v>2458</v>
      </c>
      <c r="D890" s="62"/>
    </row>
    <row r="891" spans="1:5">
      <c r="A891" s="76" t="s">
        <v>2048</v>
      </c>
      <c r="B891" s="76" t="s">
        <v>5</v>
      </c>
      <c r="C891" s="65" t="s">
        <v>1083</v>
      </c>
      <c r="D891" s="65"/>
    </row>
    <row r="892" spans="1:5">
      <c r="A892" s="77"/>
      <c r="B892" s="77"/>
      <c r="C892" s="65" t="s">
        <v>1053</v>
      </c>
      <c r="D892" s="65"/>
    </row>
    <row r="893" spans="1:5">
      <c r="A893" s="77"/>
      <c r="B893" s="77"/>
      <c r="C893" s="65" t="s">
        <v>1057</v>
      </c>
      <c r="D893" s="65"/>
    </row>
    <row r="894" spans="1:5">
      <c r="A894" s="77"/>
      <c r="B894" s="77"/>
      <c r="C894" s="65" t="s">
        <v>1146</v>
      </c>
      <c r="D894" s="65"/>
    </row>
    <row r="895" spans="1:5">
      <c r="A895" s="77"/>
      <c r="B895" s="77"/>
      <c r="C895" s="65" t="s">
        <v>2459</v>
      </c>
      <c r="D895" s="65"/>
    </row>
    <row r="896" spans="1:5">
      <c r="A896" s="77"/>
      <c r="B896" s="77"/>
      <c r="C896" s="65" t="s">
        <v>639</v>
      </c>
      <c r="D896" s="65"/>
    </row>
    <row r="897" spans="1:4">
      <c r="A897" s="92" t="s">
        <v>2460</v>
      </c>
      <c r="B897" s="92" t="s">
        <v>5</v>
      </c>
      <c r="C897" s="62" t="s">
        <v>1218</v>
      </c>
      <c r="D897" s="62"/>
    </row>
    <row r="898" spans="1:4">
      <c r="A898" s="93"/>
      <c r="B898" s="93"/>
      <c r="C898" s="62" t="s">
        <v>2461</v>
      </c>
      <c r="D898" s="62"/>
    </row>
    <row r="899" spans="1:4">
      <c r="A899" s="93"/>
      <c r="B899" s="93"/>
      <c r="C899" s="62" t="s">
        <v>665</v>
      </c>
      <c r="D899" s="62"/>
    </row>
    <row r="900" spans="1:4">
      <c r="A900" s="93"/>
      <c r="B900" s="93"/>
      <c r="C900" s="62" t="s">
        <v>639</v>
      </c>
      <c r="D900" s="62"/>
    </row>
    <row r="901" spans="1:4">
      <c r="A901" s="76" t="s">
        <v>2462</v>
      </c>
      <c r="B901" s="76" t="s">
        <v>5</v>
      </c>
      <c r="C901" s="65" t="s">
        <v>1251</v>
      </c>
      <c r="D901" s="65"/>
    </row>
    <row r="902" spans="1:4">
      <c r="A902" s="77"/>
      <c r="B902" s="77"/>
      <c r="C902" s="65" t="s">
        <v>2463</v>
      </c>
      <c r="D902" s="65"/>
    </row>
    <row r="903" spans="1:4">
      <c r="A903" s="77"/>
      <c r="B903" s="77"/>
      <c r="C903" s="65" t="s">
        <v>1582</v>
      </c>
      <c r="D903" s="65"/>
    </row>
    <row r="904" spans="1:4">
      <c r="A904" s="77"/>
      <c r="B904" s="77"/>
      <c r="C904" s="65" t="s">
        <v>2464</v>
      </c>
      <c r="D904" s="65"/>
    </row>
    <row r="905" spans="1:4">
      <c r="A905" s="77"/>
      <c r="B905" s="77"/>
      <c r="C905" s="65" t="s">
        <v>2465</v>
      </c>
      <c r="D905" s="65"/>
    </row>
    <row r="906" spans="1:4">
      <c r="A906" s="102" t="s">
        <v>2466</v>
      </c>
      <c r="B906" s="102" t="s">
        <v>5</v>
      </c>
      <c r="C906" s="68" t="s">
        <v>1266</v>
      </c>
      <c r="D906" s="68"/>
    </row>
    <row r="907" spans="1:4">
      <c r="A907" s="103"/>
      <c r="B907" s="103"/>
      <c r="C907" s="68" t="s">
        <v>2467</v>
      </c>
      <c r="D907" s="68"/>
    </row>
    <row r="908" spans="1:4">
      <c r="A908" s="103"/>
      <c r="B908" s="103"/>
      <c r="C908" s="62" t="s">
        <v>2468</v>
      </c>
      <c r="D908" s="62"/>
    </row>
    <row r="909" spans="1:4">
      <c r="A909" s="103"/>
      <c r="B909" s="103"/>
      <c r="C909" s="62" t="s">
        <v>2469</v>
      </c>
      <c r="D909" s="62"/>
    </row>
    <row r="910" spans="1:4">
      <c r="A910" s="103"/>
      <c r="B910" s="103"/>
      <c r="C910" s="62" t="s">
        <v>2470</v>
      </c>
      <c r="D910" s="62"/>
    </row>
    <row r="911" spans="1:4">
      <c r="A911" s="103"/>
      <c r="B911" s="103"/>
      <c r="C911" s="62" t="s">
        <v>2471</v>
      </c>
      <c r="D911" s="62"/>
    </row>
    <row r="912" spans="1:4">
      <c r="A912" s="98" t="s">
        <v>2472</v>
      </c>
      <c r="B912" s="98" t="s">
        <v>5</v>
      </c>
      <c r="C912" s="70" t="s">
        <v>45</v>
      </c>
      <c r="D912" s="70"/>
    </row>
    <row r="913" spans="1:5">
      <c r="A913" s="80"/>
      <c r="B913" s="80"/>
      <c r="C913" s="70" t="s">
        <v>2440</v>
      </c>
      <c r="D913" s="70"/>
    </row>
    <row r="914" spans="1:5">
      <c r="A914" s="80"/>
      <c r="B914" s="80"/>
      <c r="C914" s="65" t="s">
        <v>52</v>
      </c>
      <c r="D914" s="65"/>
    </row>
    <row r="915" spans="1:5">
      <c r="A915" s="80"/>
      <c r="B915" s="80"/>
      <c r="C915" s="65" t="s">
        <v>2441</v>
      </c>
      <c r="D915" s="65"/>
    </row>
    <row r="916" spans="1:5">
      <c r="A916" s="80"/>
      <c r="B916" s="80"/>
      <c r="C916" s="65" t="s">
        <v>2442</v>
      </c>
      <c r="D916" s="65"/>
    </row>
    <row r="917" spans="1:5">
      <c r="A917" s="80"/>
      <c r="B917" s="80"/>
      <c r="C917" s="65" t="s">
        <v>2443</v>
      </c>
      <c r="D917" s="65"/>
    </row>
    <row r="918" spans="1:5">
      <c r="A918" s="80"/>
      <c r="B918" s="80"/>
      <c r="C918" s="70" t="s">
        <v>29</v>
      </c>
      <c r="D918" s="70"/>
    </row>
    <row r="919" spans="1:5">
      <c r="A919" s="80"/>
      <c r="B919" s="80"/>
      <c r="C919" s="70" t="s">
        <v>102</v>
      </c>
      <c r="D919" s="70"/>
    </row>
    <row r="920" spans="1:5" ht="15">
      <c r="A920" s="102" t="s">
        <v>2473</v>
      </c>
      <c r="B920" s="102" t="s">
        <v>5</v>
      </c>
      <c r="C920" s="68" t="s">
        <v>2474</v>
      </c>
      <c r="D920" s="68"/>
      <c r="E920" s="69"/>
    </row>
    <row r="921" spans="1:5" ht="15">
      <c r="A921" s="103"/>
      <c r="B921" s="103"/>
      <c r="C921" s="68" t="s">
        <v>2475</v>
      </c>
      <c r="D921" s="68"/>
      <c r="E921" s="69"/>
    </row>
    <row r="922" spans="1:5" ht="15">
      <c r="A922" s="103"/>
      <c r="B922" s="103"/>
      <c r="C922" s="62" t="s">
        <v>2476</v>
      </c>
      <c r="D922" s="62"/>
      <c r="E922" s="69"/>
    </row>
    <row r="923" spans="1:5" ht="15">
      <c r="A923" s="103"/>
      <c r="B923" s="103"/>
      <c r="C923" s="62" t="s">
        <v>2477</v>
      </c>
      <c r="D923" s="62"/>
      <c r="E923" s="69"/>
    </row>
    <row r="924" spans="1:5" ht="15">
      <c r="A924" s="103"/>
      <c r="B924" s="103"/>
      <c r="C924" s="62" t="s">
        <v>2478</v>
      </c>
      <c r="D924" s="62"/>
      <c r="E924" s="69"/>
    </row>
    <row r="925" spans="1:5">
      <c r="A925" s="103"/>
      <c r="B925" s="103"/>
      <c r="C925" s="62" t="s">
        <v>639</v>
      </c>
      <c r="D925" s="62"/>
    </row>
    <row r="926" spans="1:5">
      <c r="A926" s="98" t="s">
        <v>2479</v>
      </c>
      <c r="B926" s="98" t="s">
        <v>5</v>
      </c>
      <c r="C926" s="65" t="s">
        <v>2480</v>
      </c>
      <c r="D926" s="65"/>
    </row>
    <row r="927" spans="1:5">
      <c r="A927" s="80"/>
      <c r="B927" s="80"/>
      <c r="C927" s="65" t="s">
        <v>2481</v>
      </c>
      <c r="D927" s="65"/>
    </row>
    <row r="928" spans="1:5">
      <c r="A928" s="80"/>
      <c r="B928" s="80"/>
      <c r="C928" s="65" t="s">
        <v>2482</v>
      </c>
      <c r="D928" s="65"/>
    </row>
    <row r="929" spans="1:5">
      <c r="A929" s="99" t="s">
        <v>2483</v>
      </c>
      <c r="B929" s="99" t="s">
        <v>5</v>
      </c>
      <c r="C929" s="68" t="s">
        <v>2484</v>
      </c>
      <c r="D929" s="68"/>
    </row>
    <row r="930" spans="1:5">
      <c r="A930" s="100"/>
      <c r="B930" s="100"/>
      <c r="C930" s="68" t="s">
        <v>130</v>
      </c>
      <c r="D930" s="68"/>
    </row>
    <row r="931" spans="1:5">
      <c r="A931" s="100"/>
      <c r="B931" s="100"/>
      <c r="C931" s="62" t="s">
        <v>148</v>
      </c>
      <c r="D931" s="62"/>
    </row>
    <row r="932" spans="1:5">
      <c r="A932" s="100"/>
      <c r="B932" s="100"/>
      <c r="C932" s="62" t="s">
        <v>626</v>
      </c>
      <c r="D932" s="62"/>
    </row>
    <row r="933" spans="1:5">
      <c r="A933" s="100"/>
      <c r="B933" s="100"/>
      <c r="C933" s="62" t="s">
        <v>639</v>
      </c>
      <c r="D933" s="62"/>
    </row>
    <row r="934" spans="1:5">
      <c r="A934" s="106" t="s">
        <v>2485</v>
      </c>
      <c r="B934" s="106" t="s">
        <v>5</v>
      </c>
      <c r="C934" s="70" t="s">
        <v>148</v>
      </c>
      <c r="D934" s="70"/>
    </row>
    <row r="935" spans="1:5">
      <c r="A935" s="107"/>
      <c r="B935" s="107"/>
      <c r="C935" s="70" t="s">
        <v>130</v>
      </c>
      <c r="D935" s="70"/>
    </row>
    <row r="936" spans="1:5">
      <c r="A936" s="107"/>
      <c r="B936" s="107"/>
      <c r="C936" s="65" t="s">
        <v>626</v>
      </c>
      <c r="D936" s="65"/>
    </row>
    <row r="937" spans="1:5">
      <c r="A937" s="107"/>
      <c r="B937" s="107"/>
      <c r="C937" s="65" t="s">
        <v>1759</v>
      </c>
      <c r="D937" s="65"/>
    </row>
    <row r="938" spans="1:5">
      <c r="A938" s="107"/>
      <c r="B938" s="107"/>
      <c r="C938" s="65" t="s">
        <v>2486</v>
      </c>
      <c r="D938" s="65"/>
    </row>
    <row r="939" spans="1:5">
      <c r="A939" s="107"/>
      <c r="B939" s="107"/>
      <c r="C939" s="70" t="s">
        <v>2486</v>
      </c>
      <c r="D939" s="70"/>
    </row>
    <row r="940" spans="1:5">
      <c r="A940" s="107"/>
      <c r="B940" s="107"/>
      <c r="C940" s="70" t="s">
        <v>2447</v>
      </c>
      <c r="D940" s="70"/>
    </row>
    <row r="941" spans="1:5">
      <c r="A941" s="107"/>
      <c r="B941" s="107"/>
      <c r="C941" s="65" t="s">
        <v>2448</v>
      </c>
      <c r="D941" s="65"/>
    </row>
    <row r="942" spans="1:5">
      <c r="A942" s="107"/>
      <c r="B942" s="107"/>
      <c r="C942" s="70" t="s">
        <v>2449</v>
      </c>
      <c r="D942" s="70"/>
    </row>
    <row r="943" spans="1:5">
      <c r="A943" s="107"/>
      <c r="B943" s="107"/>
      <c r="C943" s="70" t="s">
        <v>2484</v>
      </c>
      <c r="D943" s="70"/>
    </row>
    <row r="944" spans="1:5">
      <c r="A944" s="107"/>
      <c r="B944" s="107"/>
      <c r="C944" s="65" t="s">
        <v>2487</v>
      </c>
      <c r="D944" s="65" t="s">
        <v>2487</v>
      </c>
      <c r="E944" s="18" t="s">
        <v>1866</v>
      </c>
    </row>
    <row r="945" spans="1:4">
      <c r="A945" s="136"/>
      <c r="B945" s="136"/>
      <c r="C945" s="65" t="s">
        <v>639</v>
      </c>
      <c r="D945" s="65"/>
    </row>
    <row r="946" spans="1:4" ht="14.25" customHeight="1">
      <c r="A946" s="99" t="s">
        <v>2488</v>
      </c>
      <c r="B946" s="99" t="s">
        <v>5</v>
      </c>
      <c r="C946" s="68" t="s">
        <v>2489</v>
      </c>
      <c r="D946" s="68"/>
    </row>
    <row r="947" spans="1:4">
      <c r="A947" s="100"/>
      <c r="B947" s="100"/>
      <c r="C947" s="68" t="s">
        <v>2490</v>
      </c>
      <c r="D947" s="68"/>
    </row>
    <row r="948" spans="1:4">
      <c r="A948" s="100"/>
      <c r="B948" s="100"/>
      <c r="C948" s="62" t="s">
        <v>2491</v>
      </c>
      <c r="D948" s="62"/>
    </row>
    <row r="949" spans="1:4">
      <c r="A949" s="100"/>
      <c r="B949" s="100"/>
      <c r="C949" s="62" t="s">
        <v>2492</v>
      </c>
      <c r="D949" s="62"/>
    </row>
    <row r="950" spans="1:4">
      <c r="A950" s="100"/>
      <c r="B950" s="100"/>
      <c r="C950" s="62" t="s">
        <v>2493</v>
      </c>
      <c r="D950" s="62"/>
    </row>
    <row r="951" spans="1:4">
      <c r="A951" s="100"/>
      <c r="B951" s="100"/>
      <c r="C951" s="68" t="s">
        <v>1317</v>
      </c>
      <c r="D951" s="68"/>
    </row>
    <row r="952" spans="1:4">
      <c r="A952" s="100"/>
      <c r="B952" s="100"/>
      <c r="C952" s="68" t="s">
        <v>2484</v>
      </c>
      <c r="D952" s="68"/>
    </row>
    <row r="953" spans="1:4">
      <c r="A953" s="100"/>
      <c r="B953" s="100"/>
      <c r="C953" s="62" t="s">
        <v>2494</v>
      </c>
      <c r="D953" s="62" t="s">
        <v>2495</v>
      </c>
    </row>
    <row r="954" spans="1:4">
      <c r="A954" s="100"/>
      <c r="B954" s="100"/>
      <c r="C954" s="62" t="s">
        <v>2456</v>
      </c>
      <c r="D954" s="62" t="s">
        <v>2457</v>
      </c>
    </row>
    <row r="955" spans="1:4">
      <c r="A955" s="100"/>
      <c r="B955" s="100"/>
      <c r="C955" s="62" t="s">
        <v>639</v>
      </c>
      <c r="D955" s="62"/>
    </row>
    <row r="956" spans="1:4">
      <c r="A956" s="106" t="s">
        <v>2293</v>
      </c>
      <c r="B956" s="106" t="s">
        <v>5</v>
      </c>
      <c r="C956" s="65" t="s">
        <v>2496</v>
      </c>
      <c r="D956" s="65"/>
    </row>
    <row r="957" spans="1:4">
      <c r="A957" s="107"/>
      <c r="B957" s="107"/>
      <c r="C957" s="65" t="s">
        <v>1386</v>
      </c>
      <c r="D957" s="65"/>
    </row>
    <row r="958" spans="1:4">
      <c r="A958" s="107"/>
      <c r="B958" s="107"/>
      <c r="C958" s="65" t="s">
        <v>2497</v>
      </c>
      <c r="D958" s="65"/>
    </row>
    <row r="959" spans="1:4">
      <c r="A959" s="107"/>
      <c r="B959" s="107"/>
      <c r="C959" s="65" t="s">
        <v>2498</v>
      </c>
      <c r="D959" s="65"/>
    </row>
    <row r="960" spans="1:4">
      <c r="A960" s="107"/>
      <c r="B960" s="107"/>
      <c r="C960" s="65" t="s">
        <v>1400</v>
      </c>
      <c r="D960" s="65"/>
    </row>
    <row r="961" spans="1:5">
      <c r="A961" s="107"/>
      <c r="B961" s="107"/>
      <c r="C961" s="65" t="s">
        <v>1451</v>
      </c>
      <c r="D961" s="65"/>
    </row>
    <row r="962" spans="1:5">
      <c r="A962" s="107"/>
      <c r="B962" s="107"/>
      <c r="C962" s="65" t="s">
        <v>2499</v>
      </c>
      <c r="D962" s="65"/>
    </row>
    <row r="963" spans="1:5">
      <c r="A963" s="107"/>
      <c r="B963" s="107"/>
      <c r="C963" s="65" t="s">
        <v>2356</v>
      </c>
      <c r="D963" s="65"/>
      <c r="E963" s="18" t="s">
        <v>1866</v>
      </c>
    </row>
    <row r="964" spans="1:5">
      <c r="A964" s="108" t="s">
        <v>2500</v>
      </c>
      <c r="B964" s="99" t="s">
        <v>5</v>
      </c>
      <c r="C964" s="62" t="s">
        <v>1251</v>
      </c>
      <c r="D964" s="62"/>
    </row>
    <row r="965" spans="1:5">
      <c r="A965" s="109"/>
      <c r="B965" s="100"/>
      <c r="C965" s="62" t="s">
        <v>2463</v>
      </c>
      <c r="D965" s="62"/>
    </row>
    <row r="966" spans="1:5">
      <c r="A966" s="109"/>
      <c r="B966" s="100"/>
      <c r="C966" s="62" t="s">
        <v>1582</v>
      </c>
      <c r="D966" s="62"/>
    </row>
    <row r="967" spans="1:5">
      <c r="A967" s="109"/>
      <c r="B967" s="100"/>
      <c r="C967" s="62" t="s">
        <v>2464</v>
      </c>
      <c r="D967" s="62"/>
    </row>
    <row r="968" spans="1:5">
      <c r="A968" s="109"/>
      <c r="B968" s="100"/>
      <c r="C968" s="62" t="s">
        <v>2465</v>
      </c>
      <c r="D968" s="62"/>
    </row>
    <row r="969" spans="1:5">
      <c r="A969" s="109"/>
      <c r="B969" s="100"/>
      <c r="C969" s="62" t="s">
        <v>2501</v>
      </c>
      <c r="D969" s="62"/>
      <c r="E969" s="18" t="s">
        <v>1866</v>
      </c>
    </row>
    <row r="970" spans="1:5">
      <c r="A970" s="110" t="s">
        <v>2502</v>
      </c>
      <c r="B970" s="106" t="s">
        <v>5</v>
      </c>
      <c r="C970" s="65" t="s">
        <v>2503</v>
      </c>
      <c r="D970" s="65"/>
    </row>
    <row r="971" spans="1:5">
      <c r="A971" s="111"/>
      <c r="B971" s="107"/>
      <c r="C971" s="65" t="s">
        <v>1765</v>
      </c>
      <c r="D971" s="65"/>
    </row>
    <row r="972" spans="1:5">
      <c r="A972" s="111"/>
      <c r="B972" s="107"/>
      <c r="C972" s="65" t="s">
        <v>2504</v>
      </c>
      <c r="D972" s="65"/>
    </row>
    <row r="973" spans="1:5">
      <c r="A973" s="111"/>
      <c r="B973" s="107"/>
      <c r="C973" s="65" t="s">
        <v>2505</v>
      </c>
      <c r="D973" s="65"/>
    </row>
    <row r="974" spans="1:5">
      <c r="A974" s="111"/>
      <c r="B974" s="107"/>
      <c r="C974" s="65" t="s">
        <v>1792</v>
      </c>
      <c r="D974" s="65"/>
    </row>
    <row r="975" spans="1:5">
      <c r="A975" s="111"/>
      <c r="B975" s="107"/>
      <c r="C975" s="65" t="s">
        <v>1623</v>
      </c>
      <c r="D975" s="65"/>
    </row>
    <row r="976" spans="1:5">
      <c r="A976" s="137"/>
      <c r="B976" s="136"/>
      <c r="C976" s="65" t="s">
        <v>639</v>
      </c>
      <c r="D976" s="65"/>
    </row>
    <row r="977" spans="1:5">
      <c r="A977" s="99" t="s">
        <v>2506</v>
      </c>
      <c r="B977" s="99" t="s">
        <v>5</v>
      </c>
      <c r="C977" s="62" t="s">
        <v>2507</v>
      </c>
      <c r="D977" s="62"/>
      <c r="E977" s="18" t="s">
        <v>2508</v>
      </c>
    </row>
    <row r="978" spans="1:5">
      <c r="A978" s="100"/>
      <c r="B978" s="100"/>
      <c r="C978" s="62" t="s">
        <v>2509</v>
      </c>
      <c r="D978" s="62"/>
    </row>
    <row r="979" spans="1:5">
      <c r="A979" s="100"/>
      <c r="B979" s="100"/>
      <c r="C979" s="62" t="s">
        <v>2510</v>
      </c>
      <c r="D979" s="62"/>
    </row>
    <row r="980" spans="1:5">
      <c r="A980" s="100"/>
      <c r="B980" s="100"/>
      <c r="C980" s="62" t="s">
        <v>1580</v>
      </c>
      <c r="D980" s="62"/>
    </row>
    <row r="981" spans="1:5">
      <c r="A981" s="100"/>
      <c r="B981" s="100"/>
      <c r="C981" s="62" t="s">
        <v>2511</v>
      </c>
      <c r="D981" s="62"/>
    </row>
    <row r="982" spans="1:5">
      <c r="A982" s="100"/>
      <c r="B982" s="100"/>
      <c r="C982" s="62" t="s">
        <v>2512</v>
      </c>
      <c r="D982" s="62"/>
    </row>
    <row r="983" spans="1:5">
      <c r="A983" s="100"/>
      <c r="B983" s="100"/>
      <c r="C983" s="62" t="s">
        <v>2513</v>
      </c>
      <c r="D983" s="62"/>
    </row>
    <row r="984" spans="1:5">
      <c r="A984" s="100"/>
      <c r="B984" s="100"/>
      <c r="C984" s="62" t="s">
        <v>2514</v>
      </c>
      <c r="D984" s="62"/>
    </row>
    <row r="985" spans="1:5">
      <c r="A985" s="100"/>
      <c r="B985" s="100"/>
      <c r="C985" s="62" t="s">
        <v>2515</v>
      </c>
      <c r="D985" s="62" t="s">
        <v>2516</v>
      </c>
      <c r="E985" s="18" t="s">
        <v>1866</v>
      </c>
    </row>
    <row r="986" spans="1:5">
      <c r="A986" s="110" t="s">
        <v>2517</v>
      </c>
      <c r="B986" s="106" t="s">
        <v>5</v>
      </c>
      <c r="C986" s="65" t="s">
        <v>1266</v>
      </c>
      <c r="D986" s="65"/>
    </row>
    <row r="987" spans="1:5">
      <c r="A987" s="111"/>
      <c r="B987" s="107"/>
      <c r="C987" s="65" t="s">
        <v>2467</v>
      </c>
      <c r="D987" s="65"/>
    </row>
    <row r="988" spans="1:5">
      <c r="A988" s="111"/>
      <c r="B988" s="107"/>
      <c r="C988" s="65" t="s">
        <v>2518</v>
      </c>
      <c r="D988" s="65"/>
    </row>
    <row r="989" spans="1:5">
      <c r="A989" s="111"/>
      <c r="B989" s="107"/>
      <c r="C989" s="65" t="s">
        <v>2519</v>
      </c>
      <c r="D989" s="65"/>
    </row>
    <row r="990" spans="1:5">
      <c r="A990" s="111"/>
      <c r="B990" s="107"/>
      <c r="C990" s="65" t="s">
        <v>2520</v>
      </c>
      <c r="D990" s="65"/>
    </row>
    <row r="991" spans="1:5">
      <c r="A991" s="111"/>
      <c r="B991" s="107"/>
      <c r="C991" s="65" t="s">
        <v>2521</v>
      </c>
      <c r="D991" s="65"/>
    </row>
    <row r="992" spans="1:5">
      <c r="A992" s="99" t="s">
        <v>2522</v>
      </c>
      <c r="B992" s="99" t="s">
        <v>5</v>
      </c>
      <c r="C992" s="62" t="s">
        <v>130</v>
      </c>
      <c r="D992" s="62"/>
    </row>
    <row r="993" spans="1:5">
      <c r="A993" s="100"/>
      <c r="B993" s="100"/>
      <c r="C993" s="62" t="s">
        <v>148</v>
      </c>
      <c r="D993" s="62"/>
    </row>
    <row r="994" spans="1:5">
      <c r="A994" s="100"/>
      <c r="B994" s="100"/>
      <c r="C994" s="62" t="s">
        <v>102</v>
      </c>
      <c r="D994" s="62"/>
    </row>
    <row r="995" spans="1:5">
      <c r="A995" s="100"/>
      <c r="B995" s="100"/>
      <c r="C995" s="62" t="s">
        <v>626</v>
      </c>
      <c r="D995" s="62"/>
    </row>
    <row r="996" spans="1:5">
      <c r="A996" s="100"/>
      <c r="B996" s="100"/>
      <c r="C996" s="62" t="s">
        <v>2523</v>
      </c>
      <c r="D996" s="62" t="s">
        <v>2524</v>
      </c>
    </row>
    <row r="997" spans="1:5">
      <c r="A997" s="100"/>
      <c r="B997" s="100"/>
      <c r="C997" s="62" t="s">
        <v>639</v>
      </c>
      <c r="D997" s="62"/>
    </row>
    <row r="998" spans="1:5">
      <c r="A998" s="106" t="s">
        <v>2525</v>
      </c>
      <c r="B998" s="106" t="s">
        <v>5</v>
      </c>
      <c r="C998" s="65" t="s">
        <v>2526</v>
      </c>
      <c r="D998" s="65"/>
      <c r="E998" s="18" t="s">
        <v>2508</v>
      </c>
    </row>
    <row r="999" spans="1:5">
      <c r="A999" s="107"/>
      <c r="B999" s="107"/>
      <c r="C999" s="65" t="s">
        <v>2527</v>
      </c>
      <c r="D999" s="65"/>
    </row>
    <row r="1000" spans="1:5">
      <c r="A1000" s="99" t="s">
        <v>2528</v>
      </c>
      <c r="B1000" s="99" t="s">
        <v>5</v>
      </c>
      <c r="C1000" s="62" t="s">
        <v>2529</v>
      </c>
      <c r="D1000" s="62"/>
    </row>
    <row r="1001" spans="1:5">
      <c r="A1001" s="100"/>
      <c r="B1001" s="100"/>
      <c r="C1001" s="62" t="s">
        <v>2530</v>
      </c>
      <c r="D1001" s="62"/>
    </row>
    <row r="1002" spans="1:5">
      <c r="A1002" s="100"/>
      <c r="B1002" s="100"/>
      <c r="C1002" s="62" t="s">
        <v>2531</v>
      </c>
      <c r="D1002" s="62"/>
    </row>
    <row r="1003" spans="1:5">
      <c r="A1003" s="100"/>
      <c r="B1003" s="100"/>
      <c r="C1003" s="62" t="s">
        <v>2532</v>
      </c>
      <c r="D1003" s="62"/>
      <c r="E1003" s="18" t="s">
        <v>1866</v>
      </c>
    </row>
    <row r="1004" spans="1:5">
      <c r="A1004" s="100"/>
      <c r="B1004" s="100"/>
      <c r="C1004" s="62" t="s">
        <v>2533</v>
      </c>
      <c r="D1004" s="62"/>
    </row>
    <row r="1005" spans="1:5">
      <c r="A1005" s="100"/>
      <c r="B1005" s="100"/>
      <c r="C1005" s="62" t="s">
        <v>2534</v>
      </c>
      <c r="D1005" s="62"/>
    </row>
    <row r="1006" spans="1:5">
      <c r="A1006" s="100"/>
      <c r="B1006" s="100"/>
      <c r="C1006" s="62" t="s">
        <v>2535</v>
      </c>
      <c r="D1006" s="62"/>
      <c r="E1006" s="18" t="s">
        <v>1866</v>
      </c>
    </row>
    <row r="1007" spans="1:5">
      <c r="A1007" s="100"/>
      <c r="B1007" s="100"/>
      <c r="C1007" s="62" t="s">
        <v>2536</v>
      </c>
      <c r="D1007" s="62"/>
    </row>
    <row r="1008" spans="1:5">
      <c r="A1008" s="100"/>
      <c r="B1008" s="100"/>
      <c r="C1008" s="62" t="s">
        <v>2537</v>
      </c>
      <c r="D1008" s="62"/>
    </row>
    <row r="1009" spans="1:4">
      <c r="A1009" s="100"/>
      <c r="B1009" s="100"/>
      <c r="C1009" s="62" t="s">
        <v>2538</v>
      </c>
      <c r="D1009" s="62"/>
    </row>
    <row r="1010" spans="1:4">
      <c r="A1010" s="100"/>
      <c r="B1010" s="100"/>
      <c r="C1010" s="62" t="s">
        <v>2539</v>
      </c>
      <c r="D1010" s="62"/>
    </row>
    <row r="1011" spans="1:4">
      <c r="A1011" s="100"/>
      <c r="B1011" s="100"/>
      <c r="C1011" s="62" t="s">
        <v>2540</v>
      </c>
      <c r="D1011" s="62"/>
    </row>
    <row r="1012" spans="1:4">
      <c r="A1012" s="100"/>
      <c r="B1012" s="100"/>
      <c r="C1012" s="62" t="s">
        <v>2541</v>
      </c>
      <c r="D1012" s="62"/>
    </row>
    <row r="1013" spans="1:4">
      <c r="A1013" s="100"/>
      <c r="B1013" s="100"/>
      <c r="C1013" s="62" t="s">
        <v>2542</v>
      </c>
      <c r="D1013" s="62"/>
    </row>
    <row r="1014" spans="1:4">
      <c r="A1014" s="100"/>
      <c r="B1014" s="100"/>
      <c r="C1014" s="62" t="s">
        <v>2543</v>
      </c>
      <c r="D1014" s="62"/>
    </row>
    <row r="1015" spans="1:4">
      <c r="A1015" s="100"/>
      <c r="B1015" s="100"/>
      <c r="C1015" s="62" t="s">
        <v>1837</v>
      </c>
      <c r="D1015" s="62"/>
    </row>
    <row r="1016" spans="1:4">
      <c r="A1016" s="100"/>
      <c r="B1016" s="100"/>
      <c r="C1016" s="62" t="s">
        <v>2544</v>
      </c>
      <c r="D1016" s="62"/>
    </row>
    <row r="1017" spans="1:4">
      <c r="A1017" s="100"/>
      <c r="B1017" s="100"/>
      <c r="C1017" s="62" t="s">
        <v>1840</v>
      </c>
      <c r="D1017" s="62"/>
    </row>
    <row r="1018" spans="1:4">
      <c r="A1018" s="100"/>
      <c r="B1018" s="100"/>
      <c r="C1018" s="62" t="s">
        <v>2545</v>
      </c>
      <c r="D1018" s="62"/>
    </row>
    <row r="1019" spans="1:4">
      <c r="A1019" s="100"/>
      <c r="B1019" s="100"/>
      <c r="C1019" s="62" t="s">
        <v>2546</v>
      </c>
      <c r="D1019" s="62"/>
    </row>
    <row r="1020" spans="1:4">
      <c r="A1020" s="100"/>
      <c r="B1020" s="100"/>
      <c r="C1020" s="62" t="s">
        <v>2547</v>
      </c>
      <c r="D1020" s="62"/>
    </row>
    <row r="1021" spans="1:4">
      <c r="A1021" s="100"/>
      <c r="B1021" s="100"/>
      <c r="C1021" s="62" t="s">
        <v>2548</v>
      </c>
      <c r="D1021" s="62"/>
    </row>
    <row r="1022" spans="1:4">
      <c r="A1022" s="100"/>
      <c r="B1022" s="100"/>
      <c r="C1022" s="62" t="s">
        <v>2549</v>
      </c>
      <c r="D1022" s="62"/>
    </row>
    <row r="1023" spans="1:4">
      <c r="A1023" s="100"/>
      <c r="B1023" s="100"/>
      <c r="C1023" s="62" t="s">
        <v>2550</v>
      </c>
      <c r="D1023" s="62"/>
    </row>
    <row r="1024" spans="1:4">
      <c r="A1024" s="100"/>
      <c r="B1024" s="100"/>
      <c r="C1024" s="62" t="s">
        <v>2551</v>
      </c>
      <c r="D1024" s="62"/>
    </row>
    <row r="1025" spans="1:5">
      <c r="A1025" s="100"/>
      <c r="B1025" s="100"/>
      <c r="C1025" s="62" t="s">
        <v>2552</v>
      </c>
      <c r="D1025" s="62"/>
    </row>
    <row r="1026" spans="1:5">
      <c r="A1026" s="100"/>
      <c r="B1026" s="100"/>
      <c r="C1026" s="62" t="s">
        <v>2553</v>
      </c>
      <c r="D1026" s="62"/>
    </row>
    <row r="1027" spans="1:5">
      <c r="A1027" s="100"/>
      <c r="B1027" s="100"/>
      <c r="C1027" s="62" t="s">
        <v>2554</v>
      </c>
      <c r="D1027" s="62"/>
    </row>
    <row r="1028" spans="1:5">
      <c r="A1028" s="100"/>
      <c r="B1028" s="100"/>
      <c r="C1028" s="62" t="s">
        <v>2555</v>
      </c>
      <c r="D1028" s="62"/>
    </row>
    <row r="1029" spans="1:5">
      <c r="A1029" s="100"/>
      <c r="B1029" s="100"/>
      <c r="C1029" s="62" t="s">
        <v>2556</v>
      </c>
      <c r="D1029" s="62"/>
    </row>
    <row r="1030" spans="1:5">
      <c r="A1030" s="100"/>
      <c r="B1030" s="100"/>
      <c r="C1030" s="62" t="s">
        <v>2557</v>
      </c>
      <c r="D1030" s="62"/>
    </row>
    <row r="1031" spans="1:5">
      <c r="A1031" s="100"/>
      <c r="B1031" s="100"/>
      <c r="C1031" s="146" t="s">
        <v>2558</v>
      </c>
      <c r="D1031" s="62"/>
      <c r="E1031" s="18" t="s">
        <v>1866</v>
      </c>
    </row>
    <row r="1032" spans="1:5">
      <c r="A1032" s="100"/>
      <c r="B1032" s="100"/>
      <c r="C1032" s="62" t="s">
        <v>2559</v>
      </c>
      <c r="D1032" s="62"/>
    </row>
    <row r="1033" spans="1:5">
      <c r="A1033" s="100"/>
      <c r="B1033" s="100"/>
      <c r="C1033" s="62" t="s">
        <v>639</v>
      </c>
      <c r="D1033" s="62"/>
    </row>
    <row r="1034" spans="1:5">
      <c r="A1034" s="76" t="s">
        <v>2560</v>
      </c>
      <c r="B1034" s="76" t="s">
        <v>5</v>
      </c>
      <c r="C1034" s="65" t="s">
        <v>2561</v>
      </c>
      <c r="D1034" s="65"/>
      <c r="E1034" s="18" t="s">
        <v>2508</v>
      </c>
    </row>
    <row r="1035" spans="1:5">
      <c r="A1035" s="77"/>
      <c r="B1035" s="77"/>
      <c r="C1035" s="65" t="s">
        <v>2562</v>
      </c>
      <c r="D1035" s="65"/>
    </row>
    <row r="1036" spans="1:5">
      <c r="A1036" s="77"/>
      <c r="B1036" s="77"/>
      <c r="C1036" s="65" t="s">
        <v>639</v>
      </c>
      <c r="D1036" s="65"/>
    </row>
    <row r="1037" spans="1:5">
      <c r="A1037" s="99" t="s">
        <v>2563</v>
      </c>
      <c r="B1037" s="99" t="s">
        <v>5</v>
      </c>
      <c r="C1037" s="62" t="s">
        <v>2564</v>
      </c>
      <c r="D1037" s="62"/>
    </row>
    <row r="1038" spans="1:5">
      <c r="A1038" s="100"/>
      <c r="B1038" s="100"/>
      <c r="C1038" s="62" t="s">
        <v>2565</v>
      </c>
      <c r="D1038" s="62" t="s">
        <v>2566</v>
      </c>
    </row>
    <row r="1039" spans="1:5">
      <c r="A1039" s="100"/>
      <c r="B1039" s="100"/>
      <c r="C1039" s="62" t="s">
        <v>2567</v>
      </c>
      <c r="D1039" s="62" t="s">
        <v>2568</v>
      </c>
    </row>
    <row r="1040" spans="1:5">
      <c r="A1040" s="100"/>
      <c r="B1040" s="100"/>
      <c r="C1040" s="62" t="s">
        <v>2569</v>
      </c>
      <c r="D1040" s="62" t="s">
        <v>2570</v>
      </c>
    </row>
    <row r="1044" spans="4:4">
      <c r="D1044" s="64"/>
    </row>
    <row r="1045" spans="4:4">
      <c r="D1045" s="64"/>
    </row>
    <row r="1046" spans="4:4">
      <c r="D1046" s="64"/>
    </row>
    <row r="1047" spans="4:4">
      <c r="D1047" s="64"/>
    </row>
    <row r="1065" spans="1:4">
      <c r="D1065" s="39"/>
    </row>
    <row r="1070" spans="1:4">
      <c r="A1070" s="39"/>
    </row>
    <row r="1072" spans="1:4">
      <c r="C1072" s="18"/>
    </row>
    <row r="1073" spans="1:5" s="9" customFormat="1">
      <c r="B1073" s="18"/>
      <c r="C1073" s="18"/>
      <c r="E1073" s="18"/>
    </row>
    <row r="1074" spans="1:5" s="9" customFormat="1">
      <c r="A1074" s="51"/>
      <c r="B1074" s="18"/>
      <c r="C1074" s="18"/>
      <c r="E1074" s="18"/>
    </row>
    <row r="1075" spans="1:5" s="9" customFormat="1">
      <c r="B1075" s="18"/>
      <c r="C1075" s="64"/>
      <c r="E1075" s="18"/>
    </row>
    <row r="1076" spans="1:5" s="9" customFormat="1">
      <c r="B1076" s="18"/>
      <c r="C1076" s="64" t="s">
        <v>126</v>
      </c>
      <c r="E1076" s="18"/>
    </row>
    <row r="1077" spans="1:5" s="9" customFormat="1">
      <c r="B1077" s="18"/>
      <c r="C1077" s="64" t="s">
        <v>113</v>
      </c>
      <c r="E1077" s="18"/>
    </row>
    <row r="1078" spans="1:5" s="9" customFormat="1">
      <c r="B1078" s="18"/>
      <c r="C1078" s="64" t="s">
        <v>395</v>
      </c>
      <c r="E1078" s="18"/>
    </row>
    <row r="1079" spans="1:5" s="9" customFormat="1">
      <c r="B1079" s="18"/>
      <c r="C1079" s="64" t="s">
        <v>636</v>
      </c>
      <c r="E1079" s="18"/>
    </row>
    <row r="1080" spans="1:5" s="9" customFormat="1">
      <c r="B1080" s="18"/>
      <c r="C1080" s="64"/>
      <c r="E1080" s="18"/>
    </row>
    <row r="1081" spans="1:5" s="9" customFormat="1">
      <c r="B1081" s="18"/>
      <c r="C1081" s="64" t="s">
        <v>126</v>
      </c>
      <c r="E1081" s="18"/>
    </row>
    <row r="1082" spans="1:5" s="9" customFormat="1">
      <c r="B1082" s="18"/>
      <c r="C1082" s="64" t="s">
        <v>113</v>
      </c>
      <c r="E1082" s="18"/>
    </row>
    <row r="1083" spans="1:5" s="9" customFormat="1">
      <c r="B1083" s="18"/>
      <c r="C1083" s="64" t="s">
        <v>395</v>
      </c>
      <c r="E1083" s="18"/>
    </row>
    <row r="1084" spans="1:5" s="9" customFormat="1">
      <c r="B1084" s="18"/>
      <c r="C1084" s="64" t="s">
        <v>636</v>
      </c>
      <c r="E1084" s="18"/>
    </row>
    <row r="1085" spans="1:5" s="9" customFormat="1">
      <c r="B1085" s="18"/>
      <c r="C1085" s="64" t="s">
        <v>517</v>
      </c>
      <c r="E1085" s="18"/>
    </row>
    <row r="1086" spans="1:5" s="9" customFormat="1">
      <c r="B1086" s="18"/>
      <c r="C1086" s="64"/>
      <c r="E1086" s="18"/>
    </row>
    <row r="1087" spans="1:5" s="9" customFormat="1">
      <c r="A1087" s="39"/>
      <c r="B1087" s="18"/>
      <c r="C1087" s="64" t="s">
        <v>126</v>
      </c>
      <c r="E1087" s="18"/>
    </row>
    <row r="1088" spans="1:5" s="9" customFormat="1">
      <c r="B1088" s="18"/>
      <c r="C1088" s="64" t="s">
        <v>113</v>
      </c>
      <c r="E1088" s="18"/>
    </row>
    <row r="1089" spans="2:5" s="9" customFormat="1">
      <c r="B1089" s="18"/>
      <c r="C1089" s="64" t="s">
        <v>636</v>
      </c>
      <c r="E1089" s="18"/>
    </row>
    <row r="1090" spans="2:5" s="9" customFormat="1">
      <c r="B1090" s="18"/>
      <c r="C1090" s="64"/>
      <c r="E1090" s="18"/>
    </row>
    <row r="1091" spans="2:5" s="9" customFormat="1">
      <c r="B1091" s="18"/>
      <c r="C1091" s="64" t="s">
        <v>1305</v>
      </c>
      <c r="E1091" s="18"/>
    </row>
    <row r="1092" spans="2:5" s="9" customFormat="1">
      <c r="B1092" s="18"/>
      <c r="C1092" s="64" t="s">
        <v>639</v>
      </c>
      <c r="E1092" s="18"/>
    </row>
    <row r="1093" spans="2:5" s="9" customFormat="1">
      <c r="B1093" s="18"/>
      <c r="C1093" s="64"/>
      <c r="E1093" s="18"/>
    </row>
    <row r="1094" spans="2:5" s="9" customFormat="1">
      <c r="B1094" s="18"/>
      <c r="C1094" s="64" t="s">
        <v>143</v>
      </c>
      <c r="E1094" s="18"/>
    </row>
    <row r="1095" spans="2:5" s="9" customFormat="1">
      <c r="B1095" s="18"/>
      <c r="C1095" s="64" t="s">
        <v>2268</v>
      </c>
      <c r="E1095" s="18"/>
    </row>
    <row r="1096" spans="2:5" s="9" customFormat="1">
      <c r="B1096" s="18"/>
      <c r="C1096" s="64" t="s">
        <v>2269</v>
      </c>
      <c r="E1096" s="18"/>
    </row>
    <row r="1097" spans="2:5" s="9" customFormat="1">
      <c r="B1097" s="18"/>
      <c r="C1097" s="64" t="s">
        <v>1267</v>
      </c>
      <c r="E1097" s="18"/>
    </row>
    <row r="1098" spans="2:5" s="9" customFormat="1">
      <c r="B1098" s="18"/>
      <c r="C1098" s="64" t="s">
        <v>2272</v>
      </c>
      <c r="E1098" s="18"/>
    </row>
    <row r="1099" spans="2:5" s="9" customFormat="1">
      <c r="B1099" s="18"/>
      <c r="C1099" s="64" t="s">
        <v>1582</v>
      </c>
      <c r="E1099" s="18"/>
    </row>
    <row r="1100" spans="2:5" s="9" customFormat="1">
      <c r="B1100" s="18"/>
      <c r="C1100" s="64" t="s">
        <v>1252</v>
      </c>
      <c r="E1100" s="18"/>
    </row>
    <row r="1101" spans="2:5" s="9" customFormat="1">
      <c r="B1101" s="18"/>
      <c r="C1101" s="64" t="s">
        <v>2273</v>
      </c>
      <c r="E1101" s="18"/>
    </row>
    <row r="1102" spans="2:5" s="9" customFormat="1">
      <c r="B1102" s="18"/>
      <c r="C1102" s="64" t="s">
        <v>2274</v>
      </c>
      <c r="E1102" s="18"/>
    </row>
    <row r="1103" spans="2:5" s="9" customFormat="1">
      <c r="B1103" s="18"/>
      <c r="C1103" s="64" t="s">
        <v>2276</v>
      </c>
      <c r="E1103" s="18"/>
    </row>
    <row r="1104" spans="2:5" s="9" customFormat="1">
      <c r="B1104" s="18"/>
      <c r="C1104" s="64" t="s">
        <v>1338</v>
      </c>
      <c r="E1104" s="18"/>
    </row>
    <row r="1105" spans="2:5" s="9" customFormat="1">
      <c r="B1105" s="18"/>
      <c r="C1105" s="64" t="s">
        <v>639</v>
      </c>
      <c r="E1105" s="18"/>
    </row>
    <row r="1106" spans="2:5" s="9" customFormat="1">
      <c r="B1106" s="18"/>
      <c r="C1106" s="64"/>
      <c r="E1106" s="18"/>
    </row>
    <row r="1107" spans="2:5" s="9" customFormat="1">
      <c r="B1107" s="18"/>
      <c r="C1107" s="64"/>
      <c r="E1107" s="18"/>
    </row>
    <row r="1108" spans="2:5">
      <c r="C1108" s="64" t="s">
        <v>1286</v>
      </c>
    </row>
    <row r="1109" spans="2:5" s="9" customFormat="1">
      <c r="B1109" s="18"/>
      <c r="C1109" s="64" t="s">
        <v>1319</v>
      </c>
      <c r="E1109" s="18"/>
    </row>
    <row r="1110" spans="2:5" s="9" customFormat="1">
      <c r="B1110" s="18"/>
      <c r="C1110" s="64" t="s">
        <v>1326</v>
      </c>
      <c r="E1110" s="18"/>
    </row>
    <row r="1111" spans="2:5" s="9" customFormat="1">
      <c r="B1111" s="18"/>
      <c r="C1111" s="64" t="s">
        <v>639</v>
      </c>
      <c r="E1111" s="18"/>
    </row>
    <row r="1112" spans="2:5" s="9" customFormat="1">
      <c r="B1112" s="18"/>
      <c r="C1112" s="64"/>
      <c r="E1112" s="18"/>
    </row>
    <row r="1113" spans="2:5" s="9" customFormat="1">
      <c r="B1113" s="18"/>
      <c r="C1113" s="64" t="s">
        <v>129</v>
      </c>
      <c r="E1113" s="18"/>
    </row>
    <row r="1114" spans="2:5" s="9" customFormat="1">
      <c r="B1114" s="18"/>
      <c r="C1114" s="64" t="s">
        <v>1945</v>
      </c>
      <c r="E1114" s="18"/>
    </row>
    <row r="1115" spans="2:5" s="9" customFormat="1">
      <c r="B1115" s="18"/>
      <c r="C1115" s="64" t="s">
        <v>33</v>
      </c>
      <c r="E1115" s="18"/>
    </row>
    <row r="1116" spans="2:5" s="9" customFormat="1">
      <c r="B1116" s="18"/>
      <c r="C1116" s="64" t="s">
        <v>639</v>
      </c>
      <c r="E1116" s="18"/>
    </row>
    <row r="1117" spans="2:5" s="9" customFormat="1">
      <c r="B1117" s="18"/>
      <c r="C1117" s="64"/>
      <c r="E1117" s="18"/>
    </row>
    <row r="1118" spans="2:5" s="9" customFormat="1">
      <c r="B1118" s="18"/>
      <c r="C1118" s="64" t="s">
        <v>131</v>
      </c>
      <c r="E1118" s="18"/>
    </row>
    <row r="1119" spans="2:5" s="9" customFormat="1">
      <c r="B1119" s="18"/>
      <c r="C1119" s="64" t="s">
        <v>2571</v>
      </c>
      <c r="E1119" s="18"/>
    </row>
    <row r="1120" spans="2:5" s="9" customFormat="1">
      <c r="B1120" s="18"/>
      <c r="C1120" s="64"/>
      <c r="E1120" s="18"/>
    </row>
    <row r="1121" spans="2:5">
      <c r="C1121" s="64" t="s">
        <v>131</v>
      </c>
    </row>
    <row r="1122" spans="2:5" s="9" customFormat="1">
      <c r="B1122" s="18"/>
      <c r="C1122" s="64" t="s">
        <v>1948</v>
      </c>
      <c r="E1122" s="18"/>
    </row>
    <row r="1123" spans="2:5" s="9" customFormat="1">
      <c r="B1123" s="18"/>
      <c r="C1123" s="64" t="s">
        <v>1950</v>
      </c>
      <c r="E1123" s="18"/>
    </row>
    <row r="1124" spans="2:5" s="9" customFormat="1">
      <c r="B1124" s="18"/>
      <c r="C1124" s="64" t="s">
        <v>1952</v>
      </c>
      <c r="E1124" s="18"/>
    </row>
    <row r="1125" spans="2:5">
      <c r="C1125" s="64" t="s">
        <v>1957</v>
      </c>
    </row>
    <row r="1126" spans="2:5">
      <c r="C1126" s="64" t="s">
        <v>639</v>
      </c>
    </row>
    <row r="1129" spans="2:5">
      <c r="C1129" s="64" t="s">
        <v>2037</v>
      </c>
    </row>
    <row r="1130" spans="2:5">
      <c r="C1130" s="64" t="s">
        <v>757</v>
      </c>
    </row>
    <row r="1131" spans="2:5">
      <c r="C1131" s="64" t="s">
        <v>716</v>
      </c>
    </row>
    <row r="1132" spans="2:5">
      <c r="C1132" s="64" t="s">
        <v>143</v>
      </c>
    </row>
    <row r="1133" spans="2:5">
      <c r="C1133" s="64" t="s">
        <v>210</v>
      </c>
    </row>
    <row r="1134" spans="2:5">
      <c r="C1134" s="64" t="s">
        <v>502</v>
      </c>
    </row>
    <row r="1135" spans="2:5">
      <c r="C1135" s="64" t="s">
        <v>2039</v>
      </c>
    </row>
    <row r="1136" spans="2:5">
      <c r="C1136" s="64" t="s">
        <v>162</v>
      </c>
    </row>
    <row r="1137" spans="3:3">
      <c r="C1137" s="64" t="s">
        <v>670</v>
      </c>
    </row>
    <row r="1138" spans="3:3">
      <c r="C1138" s="64" t="s">
        <v>154</v>
      </c>
    </row>
    <row r="1139" spans="3:3">
      <c r="C1139" s="64" t="s">
        <v>287</v>
      </c>
    </row>
    <row r="1140" spans="3:3">
      <c r="C1140" s="64" t="s">
        <v>1325</v>
      </c>
    </row>
    <row r="1141" spans="3:3">
      <c r="C1141" s="64" t="s">
        <v>2040</v>
      </c>
    </row>
    <row r="1142" spans="3:3">
      <c r="C1142" s="64" t="s">
        <v>194</v>
      </c>
    </row>
    <row r="1143" spans="3:3">
      <c r="C1143" s="64" t="s">
        <v>2041</v>
      </c>
    </row>
    <row r="1144" spans="3:3">
      <c r="C1144" s="64" t="s">
        <v>340</v>
      </c>
    </row>
    <row r="1145" spans="3:3">
      <c r="C1145" s="64" t="s">
        <v>945</v>
      </c>
    </row>
    <row r="1146" spans="3:3">
      <c r="C1146" s="64" t="s">
        <v>132</v>
      </c>
    </row>
    <row r="1147" spans="3:3">
      <c r="C1147" s="64" t="s">
        <v>799</v>
      </c>
    </row>
    <row r="1148" spans="3:3">
      <c r="C1148" s="64" t="s">
        <v>827</v>
      </c>
    </row>
    <row r="1149" spans="3:3">
      <c r="C1149" s="64" t="s">
        <v>910</v>
      </c>
    </row>
    <row r="1150" spans="3:3">
      <c r="C1150" s="64" t="s">
        <v>589</v>
      </c>
    </row>
    <row r="1151" spans="3:3">
      <c r="C1151" s="64" t="s">
        <v>602</v>
      </c>
    </row>
    <row r="1152" spans="3:3">
      <c r="C1152" s="64" t="s">
        <v>689</v>
      </c>
    </row>
    <row r="1153" spans="3:3">
      <c r="C1153" s="64" t="s">
        <v>175</v>
      </c>
    </row>
    <row r="1154" spans="3:3">
      <c r="C1154" s="64" t="s">
        <v>217</v>
      </c>
    </row>
    <row r="1155" spans="3:3">
      <c r="C1155" s="64" t="s">
        <v>1333</v>
      </c>
    </row>
    <row r="1156" spans="3:3">
      <c r="C1156" s="64" t="s">
        <v>804</v>
      </c>
    </row>
    <row r="1157" spans="3:3">
      <c r="C1157" s="64" t="s">
        <v>2043</v>
      </c>
    </row>
    <row r="1158" spans="3:3">
      <c r="C1158" s="64" t="s">
        <v>2044</v>
      </c>
    </row>
    <row r="1159" spans="3:3">
      <c r="C1159" s="64" t="s">
        <v>2045</v>
      </c>
    </row>
    <row r="1160" spans="3:3">
      <c r="C1160" s="64" t="s">
        <v>2046</v>
      </c>
    </row>
    <row r="1161" spans="3:3">
      <c r="C1161" s="64" t="s">
        <v>2047</v>
      </c>
    </row>
    <row r="1162" spans="3:3">
      <c r="C1162" s="64" t="s">
        <v>2048</v>
      </c>
    </row>
    <row r="1163" spans="3:3" ht="14.45" customHeight="1">
      <c r="C1163" s="64" t="s">
        <v>2049</v>
      </c>
    </row>
    <row r="1164" spans="3:3">
      <c r="C1164" s="64" t="s">
        <v>617</v>
      </c>
    </row>
    <row r="1165" spans="3:3">
      <c r="C1165" s="64" t="s">
        <v>786</v>
      </c>
    </row>
    <row r="1166" spans="3:3">
      <c r="C1166" s="64" t="s">
        <v>694</v>
      </c>
    </row>
    <row r="1167" spans="3:3">
      <c r="C1167" s="64" t="s">
        <v>419</v>
      </c>
    </row>
    <row r="1168" spans="3:3">
      <c r="C1168" s="64" t="s">
        <v>868</v>
      </c>
    </row>
    <row r="1169" spans="3:3">
      <c r="C1169" s="64" t="s">
        <v>258</v>
      </c>
    </row>
    <row r="1170" spans="3:3">
      <c r="C1170" s="64" t="s">
        <v>639</v>
      </c>
    </row>
    <row r="1171" spans="3:3">
      <c r="C1171" s="64" t="s">
        <v>2054</v>
      </c>
    </row>
    <row r="1172" spans="3:3">
      <c r="C1172" s="64" t="s">
        <v>2055</v>
      </c>
    </row>
    <row r="1173" spans="3:3">
      <c r="C1173" s="64" t="s">
        <v>2056</v>
      </c>
    </row>
    <row r="1174" spans="3:3">
      <c r="C1174" s="64" t="s">
        <v>2057</v>
      </c>
    </row>
    <row r="1175" spans="3:3">
      <c r="C1175" s="64" t="s">
        <v>2058</v>
      </c>
    </row>
    <row r="1176" spans="3:3">
      <c r="C1176" s="64" t="s">
        <v>2059</v>
      </c>
    </row>
    <row r="1177" spans="3:3">
      <c r="C1177" s="64" t="s">
        <v>2060</v>
      </c>
    </row>
    <row r="1178" spans="3:3">
      <c r="C1178" s="64" t="s">
        <v>2061</v>
      </c>
    </row>
    <row r="1179" spans="3:3">
      <c r="C1179" s="64" t="s">
        <v>2062</v>
      </c>
    </row>
    <row r="1180" spans="3:3">
      <c r="C1180" s="64" t="s">
        <v>2063</v>
      </c>
    </row>
    <row r="1181" spans="3:3">
      <c r="C1181" s="64" t="s">
        <v>2064</v>
      </c>
    </row>
    <row r="1182" spans="3:3">
      <c r="C1182" s="64" t="s">
        <v>2065</v>
      </c>
    </row>
    <row r="1183" spans="3:3">
      <c r="C1183" s="64" t="s">
        <v>2066</v>
      </c>
    </row>
    <row r="1184" spans="3:3">
      <c r="C1184" s="64" t="s">
        <v>2067</v>
      </c>
    </row>
    <row r="1185" spans="3:3">
      <c r="C1185" s="64" t="s">
        <v>2068</v>
      </c>
    </row>
    <row r="1186" spans="3:3">
      <c r="C1186" s="64" t="s">
        <v>2069</v>
      </c>
    </row>
    <row r="1187" spans="3:3">
      <c r="C1187" s="64" t="s">
        <v>2070</v>
      </c>
    </row>
    <row r="1188" spans="3:3">
      <c r="C1188" s="64" t="s">
        <v>2071</v>
      </c>
    </row>
    <row r="1189" spans="3:3">
      <c r="C1189" s="64" t="s">
        <v>2073</v>
      </c>
    </row>
    <row r="1190" spans="3:3">
      <c r="C1190" s="64" t="s">
        <v>1043</v>
      </c>
    </row>
    <row r="1191" spans="3:3">
      <c r="C1191" s="64" t="s">
        <v>650</v>
      </c>
    </row>
    <row r="1192" spans="3:3">
      <c r="C1192" s="145" t="s">
        <v>2076</v>
      </c>
    </row>
    <row r="1193" spans="3:3">
      <c r="C1193" s="64" t="s">
        <v>1010</v>
      </c>
    </row>
    <row r="1194" spans="3:3">
      <c r="C1194" s="64" t="s">
        <v>2078</v>
      </c>
    </row>
    <row r="1195" spans="3:3">
      <c r="C1195" s="64" t="s">
        <v>2079</v>
      </c>
    </row>
    <row r="1196" spans="3:3">
      <c r="C1196" s="64" t="s">
        <v>959</v>
      </c>
    </row>
    <row r="1197" spans="3:3">
      <c r="C1197" s="64" t="s">
        <v>2080</v>
      </c>
    </row>
    <row r="1198" spans="3:3">
      <c r="C1198" s="64" t="s">
        <v>2081</v>
      </c>
    </row>
    <row r="1199" spans="3:3">
      <c r="C1199" s="64" t="s">
        <v>2082</v>
      </c>
    </row>
    <row r="1200" spans="3:3">
      <c r="C1200" s="64" t="s">
        <v>2083</v>
      </c>
    </row>
    <row r="1201" spans="3:3">
      <c r="C1201" s="64" t="s">
        <v>2085</v>
      </c>
    </row>
    <row r="1202" spans="3:3">
      <c r="C1202" s="64" t="s">
        <v>2086</v>
      </c>
    </row>
    <row r="1203" spans="3:3">
      <c r="C1203" s="64" t="s">
        <v>2088</v>
      </c>
    </row>
    <row r="1204" spans="3:3">
      <c r="C1204" s="64" t="s">
        <v>2089</v>
      </c>
    </row>
    <row r="1205" spans="3:3">
      <c r="C1205" s="64" t="s">
        <v>2090</v>
      </c>
    </row>
    <row r="1206" spans="3:3">
      <c r="C1206" s="64" t="s">
        <v>2091</v>
      </c>
    </row>
    <row r="1207" spans="3:3">
      <c r="C1207" s="64" t="s">
        <v>2092</v>
      </c>
    </row>
    <row r="1208" spans="3:3">
      <c r="C1208" s="64" t="s">
        <v>2094</v>
      </c>
    </row>
    <row r="1209" spans="3:3">
      <c r="C1209" s="64" t="s">
        <v>2095</v>
      </c>
    </row>
    <row r="1210" spans="3:3">
      <c r="C1210" s="64" t="s">
        <v>2096</v>
      </c>
    </row>
    <row r="1211" spans="3:3">
      <c r="C1211" s="64" t="s">
        <v>2097</v>
      </c>
    </row>
    <row r="1212" spans="3:3">
      <c r="C1212" s="64" t="s">
        <v>972</v>
      </c>
    </row>
    <row r="1213" spans="3:3">
      <c r="C1213" s="64" t="s">
        <v>2098</v>
      </c>
    </row>
    <row r="1214" spans="3:3">
      <c r="C1214" s="64" t="s">
        <v>992</v>
      </c>
    </row>
    <row r="1215" spans="3:3">
      <c r="C1215" s="64" t="s">
        <v>984</v>
      </c>
    </row>
    <row r="1216" spans="3:3">
      <c r="C1216" s="64" t="s">
        <v>1031</v>
      </c>
    </row>
    <row r="1217" spans="3:3">
      <c r="C1217" s="64" t="s">
        <v>2100</v>
      </c>
    </row>
    <row r="1218" spans="3:3">
      <c r="C1218" s="64" t="s">
        <v>2101</v>
      </c>
    </row>
    <row r="1219" spans="3:3">
      <c r="C1219" s="64" t="s">
        <v>640</v>
      </c>
    </row>
    <row r="1220" spans="3:3">
      <c r="C1220" s="64" t="s">
        <v>2102</v>
      </c>
    </row>
    <row r="1221" spans="3:3">
      <c r="C1221" s="64" t="s">
        <v>1005</v>
      </c>
    </row>
    <row r="1222" spans="3:3">
      <c r="C1222" s="64" t="s">
        <v>2103</v>
      </c>
    </row>
    <row r="1223" spans="3:3">
      <c r="C1223" s="64" t="s">
        <v>1318</v>
      </c>
    </row>
    <row r="1224" spans="3:3">
      <c r="C1224" s="64" t="s">
        <v>2104</v>
      </c>
    </row>
    <row r="1225" spans="3:3">
      <c r="C1225" s="64" t="s">
        <v>952</v>
      </c>
    </row>
    <row r="1226" spans="3:3">
      <c r="C1226" s="64" t="s">
        <v>964</v>
      </c>
    </row>
    <row r="1227" spans="3:3">
      <c r="C1227" s="64" t="s">
        <v>2105</v>
      </c>
    </row>
    <row r="1228" spans="3:3">
      <c r="C1228" s="64" t="s">
        <v>2106</v>
      </c>
    </row>
    <row r="1229" spans="3:3">
      <c r="C1229" s="64" t="s">
        <v>2107</v>
      </c>
    </row>
    <row r="1230" spans="3:3">
      <c r="C1230" s="64" t="s">
        <v>2108</v>
      </c>
    </row>
    <row r="1231" spans="3:3">
      <c r="C1231" s="64" t="s">
        <v>2109</v>
      </c>
    </row>
    <row r="1232" spans="3:3">
      <c r="C1232" s="64" t="s">
        <v>2110</v>
      </c>
    </row>
    <row r="1233" spans="3:3">
      <c r="C1233" s="64" t="s">
        <v>2111</v>
      </c>
    </row>
    <row r="1234" spans="3:3">
      <c r="C1234" s="64" t="s">
        <v>2112</v>
      </c>
    </row>
    <row r="1235" spans="3:3">
      <c r="C1235" s="64" t="s">
        <v>2113</v>
      </c>
    </row>
    <row r="1236" spans="3:3">
      <c r="C1236" s="64" t="s">
        <v>2114</v>
      </c>
    </row>
    <row r="1237" spans="3:3">
      <c r="C1237" s="64" t="s">
        <v>2116</v>
      </c>
    </row>
    <row r="1238" spans="3:3">
      <c r="C1238" s="64" t="s">
        <v>2117</v>
      </c>
    </row>
    <row r="1239" spans="3:3">
      <c r="C1239" s="64" t="s">
        <v>2118</v>
      </c>
    </row>
    <row r="1240" spans="3:3">
      <c r="C1240" s="64" t="s">
        <v>2119</v>
      </c>
    </row>
    <row r="1241" spans="3:3">
      <c r="C1241" s="64" t="s">
        <v>2120</v>
      </c>
    </row>
    <row r="1242" spans="3:3">
      <c r="C1242" s="64" t="s">
        <v>2121</v>
      </c>
    </row>
    <row r="1243" spans="3:3">
      <c r="C1243" s="64" t="s">
        <v>2122</v>
      </c>
    </row>
    <row r="1244" spans="3:3">
      <c r="C1244" s="64" t="s">
        <v>1345</v>
      </c>
    </row>
    <row r="1245" spans="3:3">
      <c r="C1245" s="64" t="s">
        <v>1387</v>
      </c>
    </row>
    <row r="1248" spans="3:3">
      <c r="C1248" s="64" t="s">
        <v>1302</v>
      </c>
    </row>
    <row r="1249" spans="3:3">
      <c r="C1249" s="64" t="s">
        <v>1948</v>
      </c>
    </row>
    <row r="1250" spans="3:3">
      <c r="C1250" s="64" t="s">
        <v>1950</v>
      </c>
    </row>
    <row r="1251" spans="3:3">
      <c r="C1251" s="64" t="s">
        <v>1953</v>
      </c>
    </row>
    <row r="1252" spans="3:3">
      <c r="C1252" s="64" t="s">
        <v>1955</v>
      </c>
    </row>
    <row r="1253" spans="3:3">
      <c r="C1253" s="64" t="s">
        <v>639</v>
      </c>
    </row>
    <row r="1255" spans="3:3">
      <c r="C1255" s="64" t="s">
        <v>1302</v>
      </c>
    </row>
    <row r="1256" spans="3:3">
      <c r="C1256" s="64" t="s">
        <v>1952</v>
      </c>
    </row>
    <row r="1257" spans="3:3">
      <c r="C1257" s="64" t="s">
        <v>1957</v>
      </c>
    </row>
    <row r="1258" spans="3:3">
      <c r="C1258" s="64" t="s">
        <v>1948</v>
      </c>
    </row>
    <row r="1259" spans="3:3">
      <c r="C1259" s="64" t="s">
        <v>639</v>
      </c>
    </row>
    <row r="1261" spans="3:3">
      <c r="C1261" s="64" t="s">
        <v>131</v>
      </c>
    </row>
    <row r="1262" spans="3:3">
      <c r="C1262" s="64" t="s">
        <v>1948</v>
      </c>
    </row>
    <row r="1263" spans="3:3">
      <c r="C1263" s="64" t="s">
        <v>1955</v>
      </c>
    </row>
    <row r="1264" spans="3:3">
      <c r="C1264" s="64" t="s">
        <v>1953</v>
      </c>
    </row>
    <row r="1265" spans="3:3">
      <c r="C1265" s="64" t="s">
        <v>639</v>
      </c>
    </row>
    <row r="1267" spans="3:3">
      <c r="C1267" s="64" t="s">
        <v>1302</v>
      </c>
    </row>
    <row r="1268" spans="3:3">
      <c r="C1268" s="64" t="s">
        <v>1948</v>
      </c>
    </row>
    <row r="1269" spans="3:3">
      <c r="C1269" s="64" t="s">
        <v>639</v>
      </c>
    </row>
    <row r="1272" spans="3:3">
      <c r="C1272" s="64" t="s">
        <v>131</v>
      </c>
    </row>
    <row r="1273" spans="3:3">
      <c r="C1273" s="64" t="s">
        <v>1948</v>
      </c>
    </row>
    <row r="1274" spans="3:3">
      <c r="C1274" s="64" t="s">
        <v>1950</v>
      </c>
    </row>
    <row r="1275" spans="3:3">
      <c r="C1275" s="64" t="s">
        <v>1952</v>
      </c>
    </row>
    <row r="1276" spans="3:3">
      <c r="C1276" s="64" t="s">
        <v>1953</v>
      </c>
    </row>
    <row r="1277" spans="3:3">
      <c r="C1277" s="64" t="s">
        <v>1954</v>
      </c>
    </row>
    <row r="1278" spans="3:3">
      <c r="C1278" s="64" t="s">
        <v>1955</v>
      </c>
    </row>
    <row r="1279" spans="3:3">
      <c r="C1279" s="64" t="s">
        <v>1956</v>
      </c>
    </row>
    <row r="1280" spans="3:3">
      <c r="C1280" s="64" t="s">
        <v>1957</v>
      </c>
    </row>
    <row r="1281" spans="3:3">
      <c r="C1281" s="64" t="s">
        <v>639</v>
      </c>
    </row>
    <row r="1283" spans="3:3">
      <c r="C1283" s="64" t="s">
        <v>31</v>
      </c>
    </row>
    <row r="1284" spans="3:3">
      <c r="C1284" s="64" t="s">
        <v>1960</v>
      </c>
    </row>
    <row r="1285" spans="3:3">
      <c r="C1285" s="64" t="s">
        <v>958</v>
      </c>
    </row>
    <row r="1286" spans="3:3">
      <c r="C1286" s="64" t="s">
        <v>951</v>
      </c>
    </row>
    <row r="1287" spans="3:3">
      <c r="C1287" s="64" t="s">
        <v>1964</v>
      </c>
    </row>
    <row r="1288" spans="3:3">
      <c r="C1288" s="64" t="s">
        <v>1966</v>
      </c>
    </row>
    <row r="1289" spans="3:3">
      <c r="C1289" s="64" t="s">
        <v>1968</v>
      </c>
    </row>
    <row r="1290" spans="3:3">
      <c r="C1290" s="64" t="s">
        <v>649</v>
      </c>
    </row>
    <row r="1291" spans="3:3">
      <c r="C1291" s="64" t="s">
        <v>1971</v>
      </c>
    </row>
    <row r="1292" spans="3:3">
      <c r="C1292" s="64" t="s">
        <v>1973</v>
      </c>
    </row>
    <row r="1293" spans="3:3">
      <c r="C1293" s="64" t="s">
        <v>1975</v>
      </c>
    </row>
    <row r="1294" spans="3:3">
      <c r="C1294" s="64" t="s">
        <v>1259</v>
      </c>
    </row>
    <row r="1295" spans="3:3">
      <c r="C1295" s="64" t="s">
        <v>1169</v>
      </c>
    </row>
    <row r="1296" spans="3:3">
      <c r="C1296" s="64" t="s">
        <v>1175</v>
      </c>
    </row>
    <row r="1297" spans="3:3">
      <c r="C1297" s="64" t="s">
        <v>1980</v>
      </c>
    </row>
    <row r="1298" spans="3:3">
      <c r="C1298" s="64" t="s">
        <v>1982</v>
      </c>
    </row>
    <row r="1299" spans="3:3">
      <c r="C1299" s="64" t="s">
        <v>1984</v>
      </c>
    </row>
    <row r="1300" spans="3:3">
      <c r="C1300" s="64" t="s">
        <v>1986</v>
      </c>
    </row>
    <row r="1301" spans="3:3">
      <c r="C1301" s="64" t="s">
        <v>1988</v>
      </c>
    </row>
    <row r="1302" spans="3:3">
      <c r="C1302" s="64" t="s">
        <v>1990</v>
      </c>
    </row>
    <row r="1303" spans="3:3">
      <c r="C1303" s="64" t="s">
        <v>978</v>
      </c>
    </row>
    <row r="1304" spans="3:3">
      <c r="C1304" s="64" t="s">
        <v>1993</v>
      </c>
    </row>
    <row r="1305" spans="3:3">
      <c r="C1305" s="64" t="s">
        <v>1995</v>
      </c>
    </row>
    <row r="1306" spans="3:3">
      <c r="C1306" s="64" t="s">
        <v>1997</v>
      </c>
    </row>
    <row r="1307" spans="3:3">
      <c r="C1307" s="64" t="s">
        <v>1999</v>
      </c>
    </row>
    <row r="1308" spans="3:3">
      <c r="C1308" s="64" t="s">
        <v>2001</v>
      </c>
    </row>
    <row r="1309" spans="3:3">
      <c r="C1309" s="64" t="s">
        <v>2003</v>
      </c>
    </row>
    <row r="1310" spans="3:3">
      <c r="C1310" s="64" t="s">
        <v>2005</v>
      </c>
    </row>
    <row r="1311" spans="3:3">
      <c r="C1311" s="64" t="s">
        <v>2007</v>
      </c>
    </row>
    <row r="1312" spans="3:3">
      <c r="C1312" s="64" t="s">
        <v>2009</v>
      </c>
    </row>
    <row r="1313" spans="3:3">
      <c r="C1313" s="64" t="s">
        <v>2011</v>
      </c>
    </row>
    <row r="1314" spans="3:3">
      <c r="C1314" s="64" t="s">
        <v>2013</v>
      </c>
    </row>
    <row r="1315" spans="3:3">
      <c r="C1315" s="64" t="s">
        <v>639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/>
  <cols>
    <col min="1" max="1" width="25.625" style="69" customWidth="1"/>
    <col min="2" max="2" width="48.75" style="69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122" t="s">
        <v>2706</v>
      </c>
      <c r="B1" s="123" t="s">
        <v>2707</v>
      </c>
      <c r="C1" s="123" t="s">
        <v>2708</v>
      </c>
      <c r="D1" s="124" t="s">
        <v>2709</v>
      </c>
    </row>
    <row r="2" spans="1:4" ht="15.75" hidden="1" outlineLevel="1">
      <c r="A2" s="46" t="s">
        <v>2429</v>
      </c>
      <c r="B2" s="47" t="s">
        <v>0</v>
      </c>
      <c r="C2" s="46">
        <v>5.0999999999999996</v>
      </c>
      <c r="D2" s="126"/>
    </row>
    <row r="3" spans="1:4" ht="15.75" hidden="1" outlineLevel="1">
      <c r="A3" s="46" t="s">
        <v>2429</v>
      </c>
      <c r="B3" s="47" t="s">
        <v>1</v>
      </c>
      <c r="C3" s="46">
        <v>5.2</v>
      </c>
      <c r="D3" s="126"/>
    </row>
    <row r="4" spans="1:4" ht="15.75" hidden="1" outlineLevel="1">
      <c r="A4" s="46" t="s">
        <v>2429</v>
      </c>
      <c r="B4" s="47" t="s">
        <v>1816</v>
      </c>
      <c r="C4" s="46">
        <v>5.4</v>
      </c>
      <c r="D4" s="126"/>
    </row>
    <row r="5" spans="1:4" ht="15.75" hidden="1" outlineLevel="1">
      <c r="A5" s="46" t="s">
        <v>2429</v>
      </c>
      <c r="B5" s="47" t="s">
        <v>1817</v>
      </c>
      <c r="C5" s="46">
        <v>5.7</v>
      </c>
      <c r="D5" s="126"/>
    </row>
    <row r="6" spans="1:4" ht="15.75" hidden="1" outlineLevel="1">
      <c r="A6" s="46" t="s">
        <v>2429</v>
      </c>
      <c r="B6" s="47" t="s">
        <v>1818</v>
      </c>
      <c r="C6" s="46">
        <v>5.1100000000000003</v>
      </c>
      <c r="D6" s="126"/>
    </row>
    <row r="7" spans="1:4" ht="15.75" hidden="1" outlineLevel="1">
      <c r="A7" s="46" t="s">
        <v>2429</v>
      </c>
      <c r="B7" s="47" t="s">
        <v>5</v>
      </c>
      <c r="C7" s="46">
        <v>5.26</v>
      </c>
      <c r="D7" s="126"/>
    </row>
    <row r="8" spans="1:4" ht="15.75" hidden="1" outlineLevel="1">
      <c r="A8" s="46" t="s">
        <v>2429</v>
      </c>
      <c r="B8" s="47" t="s">
        <v>6</v>
      </c>
      <c r="C8" s="46">
        <v>5.27</v>
      </c>
      <c r="D8" s="126"/>
    </row>
    <row r="9" spans="1:4" ht="15.75" hidden="1" outlineLevel="1">
      <c r="A9" s="46" t="s">
        <v>2429</v>
      </c>
      <c r="B9" s="47" t="s">
        <v>117</v>
      </c>
      <c r="C9" s="46">
        <v>5.36</v>
      </c>
      <c r="D9" s="126"/>
    </row>
    <row r="10" spans="1:4" ht="15.75" hidden="1" outlineLevel="1">
      <c r="A10" s="46" t="s">
        <v>2429</v>
      </c>
      <c r="B10" s="47" t="s">
        <v>1820</v>
      </c>
      <c r="C10" s="48">
        <v>5.5</v>
      </c>
      <c r="D10" s="126"/>
    </row>
    <row r="11" spans="1:4" ht="15.75" hidden="1" outlineLevel="1">
      <c r="A11" s="46" t="s">
        <v>2429</v>
      </c>
      <c r="B11" s="47" t="s">
        <v>10</v>
      </c>
      <c r="C11" s="46">
        <v>5.51</v>
      </c>
      <c r="D11" s="126"/>
    </row>
    <row r="12" spans="1:4" ht="15.75" hidden="1" outlineLevel="1">
      <c r="A12" s="46" t="s">
        <v>2429</v>
      </c>
      <c r="B12" s="47" t="s">
        <v>11</v>
      </c>
      <c r="C12" s="46">
        <v>5.53</v>
      </c>
      <c r="D12" s="126"/>
    </row>
    <row r="13" spans="1:4" ht="15.75" hidden="1" outlineLevel="1">
      <c r="A13" s="46" t="s">
        <v>2429</v>
      </c>
      <c r="B13" s="47" t="s">
        <v>1821</v>
      </c>
      <c r="C13" s="46">
        <v>5.59</v>
      </c>
      <c r="D13" s="126"/>
    </row>
    <row r="14" spans="1:4" ht="15.75" hidden="1" outlineLevel="1">
      <c r="A14" s="46" t="s">
        <v>2429</v>
      </c>
      <c r="B14" s="47" t="s">
        <v>18</v>
      </c>
      <c r="C14" s="46">
        <v>5.54</v>
      </c>
      <c r="D14" s="126"/>
    </row>
    <row r="15" spans="1:4" ht="15.75" hidden="1" outlineLevel="1">
      <c r="A15" s="46" t="s">
        <v>2429</v>
      </c>
      <c r="B15" s="47" t="s">
        <v>14</v>
      </c>
      <c r="C15" s="48">
        <v>5.7</v>
      </c>
      <c r="D15" s="125" t="s">
        <v>2710</v>
      </c>
    </row>
    <row r="16" spans="1:4" ht="15.75" hidden="1" outlineLevel="1">
      <c r="A16" s="46" t="s">
        <v>2429</v>
      </c>
      <c r="B16" s="47" t="s">
        <v>20</v>
      </c>
      <c r="C16" s="46">
        <v>5.63</v>
      </c>
      <c r="D16" s="126"/>
    </row>
    <row r="17" spans="1:4" ht="15.75" hidden="1" outlineLevel="1">
      <c r="A17" s="46" t="s">
        <v>2429</v>
      </c>
      <c r="B17" s="47" t="s">
        <v>24</v>
      </c>
      <c r="C17" s="46">
        <v>5.47</v>
      </c>
      <c r="D17" s="126"/>
    </row>
    <row r="18" spans="1:4" ht="15.75" hidden="1" outlineLevel="1">
      <c r="A18" s="46" t="s">
        <v>2429</v>
      </c>
      <c r="B18" s="47" t="s">
        <v>25</v>
      </c>
      <c r="C18" s="46">
        <v>5.48</v>
      </c>
      <c r="D18" s="126"/>
    </row>
    <row r="19" spans="1:4" ht="15.75">
      <c r="A19" s="52" t="s">
        <v>2429</v>
      </c>
      <c r="B19" s="47"/>
      <c r="C19" s="46"/>
      <c r="D19" s="126"/>
    </row>
    <row r="20" spans="1:4" ht="15.75" hidden="1" outlineLevel="1">
      <c r="A20" s="46" t="s">
        <v>2439</v>
      </c>
      <c r="B20" s="47" t="s">
        <v>0</v>
      </c>
      <c r="C20" s="46">
        <v>5.0999999999999996</v>
      </c>
      <c r="D20" s="126"/>
    </row>
    <row r="21" spans="1:4" ht="15.75" hidden="1" outlineLevel="1">
      <c r="A21" s="46" t="s">
        <v>2439</v>
      </c>
      <c r="B21" s="47" t="s">
        <v>1</v>
      </c>
      <c r="C21" s="46">
        <v>5.2</v>
      </c>
      <c r="D21" s="126"/>
    </row>
    <row r="22" spans="1:4" ht="15.75" hidden="1" outlineLevel="1">
      <c r="A22" s="46" t="s">
        <v>2439</v>
      </c>
      <c r="B22" s="47" t="s">
        <v>2</v>
      </c>
      <c r="C22" s="46">
        <v>5.3</v>
      </c>
      <c r="D22" s="126"/>
    </row>
    <row r="23" spans="1:4" ht="15.75" hidden="1" outlineLevel="1">
      <c r="A23" s="46" t="s">
        <v>2439</v>
      </c>
      <c r="B23" s="47" t="s">
        <v>1208</v>
      </c>
      <c r="C23" s="46">
        <v>5.14</v>
      </c>
      <c r="D23" s="126"/>
    </row>
    <row r="24" spans="1:4" ht="15.75" hidden="1" outlineLevel="1">
      <c r="A24" s="46" t="s">
        <v>2439</v>
      </c>
      <c r="B24" s="47" t="s">
        <v>4</v>
      </c>
      <c r="C24" s="46">
        <v>5.19</v>
      </c>
      <c r="D24" s="126"/>
    </row>
    <row r="25" spans="1:4" ht="15.75" hidden="1" outlineLevel="1">
      <c r="A25" s="46" t="s">
        <v>2439</v>
      </c>
      <c r="B25" s="47" t="s">
        <v>5</v>
      </c>
      <c r="C25" s="46">
        <v>5.26</v>
      </c>
      <c r="D25" s="126"/>
    </row>
    <row r="26" spans="1:4" ht="15.75" hidden="1" outlineLevel="1">
      <c r="A26" s="46" t="s">
        <v>2439</v>
      </c>
      <c r="B26" s="47" t="s">
        <v>6</v>
      </c>
      <c r="C26" s="46">
        <v>5.27</v>
      </c>
      <c r="D26" s="126"/>
    </row>
    <row r="27" spans="1:4" ht="15.75" hidden="1" outlineLevel="1">
      <c r="A27" s="46" t="s">
        <v>2439</v>
      </c>
      <c r="B27" s="47" t="s">
        <v>7</v>
      </c>
      <c r="C27" s="46">
        <v>5.28</v>
      </c>
      <c r="D27" s="126"/>
    </row>
    <row r="28" spans="1:4" ht="15.75" hidden="1" outlineLevel="1">
      <c r="A28" s="46" t="s">
        <v>2439</v>
      </c>
      <c r="B28" s="47" t="s">
        <v>8</v>
      </c>
      <c r="C28" s="48">
        <v>5.3</v>
      </c>
      <c r="D28" s="126"/>
    </row>
    <row r="29" spans="1:4" ht="15.75" hidden="1" outlineLevel="1">
      <c r="A29" s="46" t="s">
        <v>2439</v>
      </c>
      <c r="B29" s="47" t="s">
        <v>9</v>
      </c>
      <c r="C29" s="46">
        <v>5.49</v>
      </c>
      <c r="D29" s="126"/>
    </row>
    <row r="30" spans="1:4" ht="15.75" hidden="1" outlineLevel="1">
      <c r="A30" s="46" t="s">
        <v>2439</v>
      </c>
      <c r="B30" s="47" t="s">
        <v>10</v>
      </c>
      <c r="C30" s="46">
        <v>5.51</v>
      </c>
      <c r="D30" s="126"/>
    </row>
    <row r="31" spans="1:4" ht="15.75" hidden="1" outlineLevel="1">
      <c r="A31" s="46" t="s">
        <v>2439</v>
      </c>
      <c r="B31" s="47" t="s">
        <v>11</v>
      </c>
      <c r="C31" s="46">
        <v>5.53</v>
      </c>
      <c r="D31" s="126"/>
    </row>
    <row r="32" spans="1:4" ht="15.75" hidden="1" outlineLevel="1">
      <c r="A32" s="46" t="s">
        <v>2439</v>
      </c>
      <c r="B32" s="47" t="s">
        <v>12</v>
      </c>
      <c r="C32" s="46">
        <v>5.69</v>
      </c>
      <c r="D32" s="126"/>
    </row>
    <row r="33" spans="1:4" ht="15.75" hidden="1" outlineLevel="1">
      <c r="A33" s="46" t="s">
        <v>2439</v>
      </c>
      <c r="B33" s="47" t="s">
        <v>13</v>
      </c>
      <c r="C33" s="46">
        <v>5.75</v>
      </c>
      <c r="D33" s="126"/>
    </row>
    <row r="34" spans="1:4" ht="15.75" hidden="1" outlineLevel="1">
      <c r="A34" s="46" t="s">
        <v>2439</v>
      </c>
      <c r="B34" s="47" t="s">
        <v>14</v>
      </c>
      <c r="C34" s="48">
        <v>5.7</v>
      </c>
      <c r="D34" s="126"/>
    </row>
    <row r="35" spans="1:4" ht="15.75" hidden="1" outlineLevel="1">
      <c r="A35" s="46" t="s">
        <v>2439</v>
      </c>
      <c r="B35" s="47" t="s">
        <v>15</v>
      </c>
      <c r="C35" s="46">
        <v>5.74</v>
      </c>
      <c r="D35" s="126"/>
    </row>
    <row r="36" spans="1:4" ht="15.75" hidden="1" outlineLevel="1">
      <c r="A36" s="46" t="s">
        <v>2439</v>
      </c>
      <c r="B36" s="47" t="s">
        <v>16</v>
      </c>
      <c r="C36" s="46">
        <v>5.62</v>
      </c>
      <c r="D36" s="126"/>
    </row>
    <row r="37" spans="1:4" ht="15.75" hidden="1" outlineLevel="1">
      <c r="A37" s="46" t="s">
        <v>2439</v>
      </c>
      <c r="B37" s="47" t="s">
        <v>17</v>
      </c>
      <c r="C37" s="46">
        <v>5.58</v>
      </c>
      <c r="D37" s="126"/>
    </row>
    <row r="38" spans="1:4" ht="15.75" hidden="1" outlineLevel="1">
      <c r="A38" s="46" t="s">
        <v>2439</v>
      </c>
      <c r="B38" s="47" t="s">
        <v>18</v>
      </c>
      <c r="C38" s="46">
        <v>5.54</v>
      </c>
      <c r="D38" s="126"/>
    </row>
    <row r="39" spans="1:4" ht="15.75" hidden="1" outlineLevel="1">
      <c r="A39" s="46" t="s">
        <v>2439</v>
      </c>
      <c r="B39" s="47" t="s">
        <v>19</v>
      </c>
      <c r="C39" s="46">
        <v>5.55</v>
      </c>
      <c r="D39" s="126"/>
    </row>
    <row r="40" spans="1:4" ht="15.75" hidden="1" outlineLevel="1">
      <c r="A40" s="46" t="s">
        <v>2439</v>
      </c>
      <c r="B40" s="47" t="s">
        <v>20</v>
      </c>
      <c r="C40" s="46">
        <v>5.63</v>
      </c>
      <c r="D40" s="126"/>
    </row>
    <row r="41" spans="1:4" ht="15.75" hidden="1" outlineLevel="1">
      <c r="A41" s="46" t="s">
        <v>2439</v>
      </c>
      <c r="B41" s="47" t="s">
        <v>21</v>
      </c>
      <c r="C41" s="46">
        <v>5.65</v>
      </c>
      <c r="D41" s="126"/>
    </row>
    <row r="42" spans="1:4" ht="15.75" hidden="1" outlineLevel="1">
      <c r="A42" s="46" t="s">
        <v>2439</v>
      </c>
      <c r="B42" s="47" t="s">
        <v>22</v>
      </c>
      <c r="C42" s="46">
        <v>5.68</v>
      </c>
      <c r="D42" s="126"/>
    </row>
    <row r="43" spans="1:4" ht="15.75" hidden="1" outlineLevel="1">
      <c r="A43" s="46" t="s">
        <v>2439</v>
      </c>
      <c r="B43" s="47" t="s">
        <v>23</v>
      </c>
      <c r="C43" s="46">
        <v>5.45</v>
      </c>
      <c r="D43" s="126"/>
    </row>
    <row r="44" spans="1:4" ht="15.75" hidden="1" outlineLevel="1">
      <c r="A44" s="46" t="s">
        <v>2439</v>
      </c>
      <c r="B44" s="47" t="s">
        <v>24</v>
      </c>
      <c r="C44" s="46">
        <v>5.47</v>
      </c>
      <c r="D44" s="126"/>
    </row>
    <row r="45" spans="1:4" ht="15.75" hidden="1" outlineLevel="1">
      <c r="A45" s="46" t="s">
        <v>2439</v>
      </c>
      <c r="B45" s="47" t="s">
        <v>25</v>
      </c>
      <c r="C45" s="46">
        <v>5.48</v>
      </c>
      <c r="D45" s="126"/>
    </row>
    <row r="46" spans="1:4" ht="15.75">
      <c r="A46" s="52" t="s">
        <v>2439</v>
      </c>
      <c r="B46" s="47"/>
      <c r="C46" s="46"/>
      <c r="D46" s="126"/>
    </row>
    <row r="47" spans="1:4" ht="15.75" hidden="1" outlineLevel="1">
      <c r="A47" s="46" t="s">
        <v>2444</v>
      </c>
      <c r="B47" s="47" t="s">
        <v>0</v>
      </c>
      <c r="C47" s="46">
        <v>5.0999999999999996</v>
      </c>
      <c r="D47" s="126"/>
    </row>
    <row r="48" spans="1:4" ht="15.75" hidden="1" outlineLevel="1">
      <c r="A48" s="46" t="s">
        <v>2444</v>
      </c>
      <c r="B48" s="47" t="s">
        <v>1</v>
      </c>
      <c r="C48" s="46">
        <v>5.2</v>
      </c>
      <c r="D48" s="126"/>
    </row>
    <row r="49" spans="1:4" ht="15.75" hidden="1" outlineLevel="1">
      <c r="A49" s="46" t="s">
        <v>2444</v>
      </c>
      <c r="B49" s="47" t="s">
        <v>2</v>
      </c>
      <c r="C49" s="46">
        <v>5.3</v>
      </c>
      <c r="D49" s="126"/>
    </row>
    <row r="50" spans="1:4" ht="15.75" hidden="1" outlineLevel="1">
      <c r="A50" s="46" t="s">
        <v>2444</v>
      </c>
      <c r="B50" s="47" t="s">
        <v>113</v>
      </c>
      <c r="C50" s="46">
        <v>5.6</v>
      </c>
      <c r="D50" s="126"/>
    </row>
    <row r="51" spans="1:4" ht="15.75" hidden="1" outlineLevel="1">
      <c r="A51" s="46" t="s">
        <v>2444</v>
      </c>
      <c r="B51" s="47" t="s">
        <v>2711</v>
      </c>
      <c r="C51" s="48">
        <v>5.0999999999999996</v>
      </c>
      <c r="D51" s="126"/>
    </row>
    <row r="52" spans="1:4" ht="15.75" hidden="1" outlineLevel="1">
      <c r="A52" s="46" t="s">
        <v>2444</v>
      </c>
      <c r="B52" s="47" t="s">
        <v>1208</v>
      </c>
      <c r="C52" s="46">
        <v>5.14</v>
      </c>
      <c r="D52" s="126"/>
    </row>
    <row r="53" spans="1:4" ht="15.75" hidden="1" outlineLevel="1">
      <c r="A53" s="46" t="s">
        <v>2444</v>
      </c>
      <c r="B53" s="47" t="s">
        <v>4</v>
      </c>
      <c r="C53" s="46">
        <v>5.19</v>
      </c>
      <c r="D53" s="126"/>
    </row>
    <row r="54" spans="1:4" ht="15.75" hidden="1" outlineLevel="1">
      <c r="A54" s="46" t="s">
        <v>2444</v>
      </c>
      <c r="B54" s="47" t="s">
        <v>115</v>
      </c>
      <c r="C54" s="46">
        <v>5.24</v>
      </c>
      <c r="D54" s="126"/>
    </row>
    <row r="55" spans="1:4" ht="15.75" hidden="1" outlineLevel="1">
      <c r="A55" s="46" t="s">
        <v>2444</v>
      </c>
      <c r="B55" s="47" t="s">
        <v>5</v>
      </c>
      <c r="C55" s="46">
        <v>5.26</v>
      </c>
      <c r="D55" s="126"/>
    </row>
    <row r="56" spans="1:4" ht="15.75" hidden="1" outlineLevel="1">
      <c r="A56" s="46" t="s">
        <v>2444</v>
      </c>
      <c r="B56" s="47" t="s">
        <v>6</v>
      </c>
      <c r="C56" s="46">
        <v>5.27</v>
      </c>
      <c r="D56" s="126"/>
    </row>
    <row r="57" spans="1:4" ht="15.75" hidden="1" outlineLevel="1">
      <c r="A57" s="46" t="s">
        <v>2444</v>
      </c>
      <c r="B57" s="47" t="s">
        <v>7</v>
      </c>
      <c r="C57" s="46">
        <v>5.28</v>
      </c>
      <c r="D57" s="126"/>
    </row>
    <row r="58" spans="1:4" ht="15.75" hidden="1" outlineLevel="1">
      <c r="A58" s="46" t="s">
        <v>2444</v>
      </c>
      <c r="B58" s="47" t="s">
        <v>8</v>
      </c>
      <c r="C58" s="48">
        <v>5.3</v>
      </c>
      <c r="D58" s="126"/>
    </row>
    <row r="59" spans="1:4" ht="15.75" hidden="1" outlineLevel="1">
      <c r="A59" s="46" t="s">
        <v>2444</v>
      </c>
      <c r="B59" s="47" t="s">
        <v>116</v>
      </c>
      <c r="C59" s="46">
        <v>5.31</v>
      </c>
      <c r="D59" s="126"/>
    </row>
    <row r="60" spans="1:4" ht="15.75" hidden="1" outlineLevel="1">
      <c r="A60" s="46" t="s">
        <v>2444</v>
      </c>
      <c r="B60" s="47" t="s">
        <v>117</v>
      </c>
      <c r="C60" s="46">
        <v>5.36</v>
      </c>
      <c r="D60" s="126"/>
    </row>
    <row r="61" spans="1:4" ht="15.75" hidden="1" outlineLevel="1">
      <c r="A61" s="46" t="s">
        <v>2444</v>
      </c>
      <c r="B61" s="47" t="s">
        <v>9</v>
      </c>
      <c r="C61" s="46">
        <v>5.49</v>
      </c>
      <c r="D61" s="126"/>
    </row>
    <row r="62" spans="1:4" ht="15.75" hidden="1" outlineLevel="1">
      <c r="A62" s="46" t="s">
        <v>2444</v>
      </c>
      <c r="B62" s="47" t="s">
        <v>10</v>
      </c>
      <c r="C62" s="46">
        <v>5.51</v>
      </c>
      <c r="D62" s="126"/>
    </row>
    <row r="63" spans="1:4" ht="15.75" hidden="1" outlineLevel="1">
      <c r="A63" s="46" t="s">
        <v>2444</v>
      </c>
      <c r="B63" s="47" t="s">
        <v>2712</v>
      </c>
      <c r="C63" s="46">
        <v>5.52</v>
      </c>
      <c r="D63" s="126"/>
    </row>
    <row r="64" spans="1:4" ht="15.75" hidden="1" outlineLevel="1">
      <c r="A64" s="46" t="s">
        <v>2444</v>
      </c>
      <c r="B64" s="47" t="s">
        <v>11</v>
      </c>
      <c r="C64" s="46">
        <v>5.53</v>
      </c>
      <c r="D64" s="126"/>
    </row>
    <row r="65" spans="1:4" ht="15.75" hidden="1" outlineLevel="1">
      <c r="A65" s="46" t="s">
        <v>2444</v>
      </c>
      <c r="B65" s="47" t="s">
        <v>12</v>
      </c>
      <c r="C65" s="46">
        <v>5.69</v>
      </c>
      <c r="D65" s="126"/>
    </row>
    <row r="66" spans="1:4" ht="15.75" hidden="1" outlineLevel="1">
      <c r="A66" s="46" t="s">
        <v>2444</v>
      </c>
      <c r="B66" s="47" t="s">
        <v>119</v>
      </c>
      <c r="C66" s="48">
        <v>5.72</v>
      </c>
      <c r="D66" s="126"/>
    </row>
    <row r="67" spans="1:4" ht="15.75" hidden="1" outlineLevel="1">
      <c r="A67" s="46" t="s">
        <v>2444</v>
      </c>
      <c r="B67" s="47" t="s">
        <v>13</v>
      </c>
      <c r="C67" s="46">
        <v>5.75</v>
      </c>
      <c r="D67" s="126"/>
    </row>
    <row r="68" spans="1:4" ht="15.75" hidden="1" outlineLevel="1">
      <c r="A68" s="46" t="s">
        <v>2444</v>
      </c>
      <c r="B68" s="47" t="s">
        <v>14</v>
      </c>
      <c r="C68" s="48">
        <v>5.7</v>
      </c>
      <c r="D68" s="126"/>
    </row>
    <row r="69" spans="1:4" ht="15.75" hidden="1" outlineLevel="1">
      <c r="A69" s="46" t="s">
        <v>2444</v>
      </c>
      <c r="B69" s="47" t="s">
        <v>15</v>
      </c>
      <c r="C69" s="46">
        <v>5.74</v>
      </c>
      <c r="D69" s="126"/>
    </row>
    <row r="70" spans="1:4" ht="15.75" hidden="1" outlineLevel="1">
      <c r="A70" s="46" t="s">
        <v>2444</v>
      </c>
      <c r="B70" s="47" t="s">
        <v>120</v>
      </c>
      <c r="C70" s="46">
        <v>5.76</v>
      </c>
      <c r="D70" s="126"/>
    </row>
    <row r="71" spans="1:4" ht="15.75" hidden="1" outlineLevel="1">
      <c r="A71" s="46" t="s">
        <v>2444</v>
      </c>
      <c r="B71" s="47" t="s">
        <v>121</v>
      </c>
      <c r="C71" s="46">
        <v>5.89</v>
      </c>
      <c r="D71" s="125" t="s">
        <v>2710</v>
      </c>
    </row>
    <row r="72" spans="1:4" ht="15.75" hidden="1" outlineLevel="1">
      <c r="A72" s="46" t="s">
        <v>2444</v>
      </c>
      <c r="B72" s="47" t="s">
        <v>17</v>
      </c>
      <c r="C72" s="46">
        <v>5.58</v>
      </c>
      <c r="D72" s="126"/>
    </row>
    <row r="73" spans="1:4" ht="15.75" hidden="1" outlineLevel="1">
      <c r="A73" s="46" t="s">
        <v>2444</v>
      </c>
      <c r="B73" s="47" t="s">
        <v>16</v>
      </c>
      <c r="C73" s="46">
        <v>5.62</v>
      </c>
      <c r="D73" s="126"/>
    </row>
    <row r="74" spans="1:4" ht="15.75" hidden="1" outlineLevel="1">
      <c r="A74" s="46" t="s">
        <v>2444</v>
      </c>
      <c r="B74" s="47" t="s">
        <v>18</v>
      </c>
      <c r="C74" s="46">
        <v>5.54</v>
      </c>
      <c r="D74" s="126"/>
    </row>
    <row r="75" spans="1:4" ht="15.75" hidden="1" outlineLevel="1">
      <c r="A75" s="46" t="s">
        <v>2444</v>
      </c>
      <c r="B75" s="47" t="s">
        <v>19</v>
      </c>
      <c r="C75" s="46">
        <v>5.55</v>
      </c>
      <c r="D75" s="126"/>
    </row>
    <row r="76" spans="1:4" ht="15.75" hidden="1" outlineLevel="1">
      <c r="A76" s="46" t="s">
        <v>2444</v>
      </c>
      <c r="B76" s="47" t="s">
        <v>20</v>
      </c>
      <c r="C76" s="46">
        <v>5.63</v>
      </c>
      <c r="D76" s="126"/>
    </row>
    <row r="77" spans="1:4" ht="15.75" hidden="1" outlineLevel="1">
      <c r="A77" s="46" t="s">
        <v>2444</v>
      </c>
      <c r="B77" s="47" t="s">
        <v>21</v>
      </c>
      <c r="C77" s="46">
        <v>5.65</v>
      </c>
      <c r="D77" s="126"/>
    </row>
    <row r="78" spans="1:4" ht="15.75" hidden="1" outlineLevel="1">
      <c r="A78" s="46" t="s">
        <v>2444</v>
      </c>
      <c r="B78" s="47" t="s">
        <v>122</v>
      </c>
      <c r="C78" s="46">
        <v>5.66</v>
      </c>
      <c r="D78" s="126"/>
    </row>
    <row r="79" spans="1:4" ht="15.75" hidden="1" outlineLevel="1">
      <c r="A79" s="46" t="s">
        <v>2444</v>
      </c>
      <c r="B79" s="47" t="s">
        <v>22</v>
      </c>
      <c r="C79" s="46">
        <v>5.68</v>
      </c>
      <c r="D79" s="126"/>
    </row>
    <row r="80" spans="1:4" ht="15.75" hidden="1" outlineLevel="1">
      <c r="A80" s="46" t="s">
        <v>2444</v>
      </c>
      <c r="B80" s="47" t="s">
        <v>23</v>
      </c>
      <c r="C80" s="46">
        <v>5.45</v>
      </c>
      <c r="D80" s="126"/>
    </row>
    <row r="81" spans="1:4" ht="15.75" hidden="1" outlineLevel="1">
      <c r="A81" s="46" t="s">
        <v>2444</v>
      </c>
      <c r="B81" s="47" t="s">
        <v>24</v>
      </c>
      <c r="C81" s="46">
        <v>5.47</v>
      </c>
      <c r="D81" s="126"/>
    </row>
    <row r="82" spans="1:4" ht="15.75" hidden="1" outlineLevel="1">
      <c r="A82" s="46" t="s">
        <v>2444</v>
      </c>
      <c r="B82" s="47" t="s">
        <v>25</v>
      </c>
      <c r="C82" s="46">
        <v>5.48</v>
      </c>
      <c r="D82" s="126"/>
    </row>
    <row r="83" spans="1:4" ht="15.75">
      <c r="A83" s="52" t="s">
        <v>2444</v>
      </c>
      <c r="B83" s="47"/>
      <c r="C83" s="46"/>
      <c r="D83" s="126"/>
    </row>
    <row r="84" spans="1:4" ht="15.75" hidden="1" outlineLevel="1">
      <c r="A84" s="46" t="s">
        <v>2445</v>
      </c>
      <c r="B84" s="47" t="s">
        <v>0</v>
      </c>
      <c r="C84" s="46">
        <v>5.0999999999999996</v>
      </c>
      <c r="D84" s="126"/>
    </row>
    <row r="85" spans="1:4" ht="15.75" hidden="1" outlineLevel="1">
      <c r="A85" s="46" t="s">
        <v>2445</v>
      </c>
      <c r="B85" s="47" t="s">
        <v>1</v>
      </c>
      <c r="C85" s="46">
        <v>5.2</v>
      </c>
      <c r="D85" s="126"/>
    </row>
    <row r="86" spans="1:4" ht="15.75" hidden="1" outlineLevel="1">
      <c r="A86" s="46" t="s">
        <v>2445</v>
      </c>
      <c r="B86" s="47" t="s">
        <v>2</v>
      </c>
      <c r="C86" s="46">
        <v>5.3</v>
      </c>
      <c r="D86" s="126"/>
    </row>
    <row r="87" spans="1:4" ht="15.75" hidden="1" outlineLevel="1">
      <c r="A87" s="46" t="s">
        <v>2445</v>
      </c>
      <c r="B87" s="47" t="s">
        <v>113</v>
      </c>
      <c r="C87" s="46">
        <v>5.6</v>
      </c>
      <c r="D87" s="126"/>
    </row>
    <row r="88" spans="1:4" ht="15.75" hidden="1" outlineLevel="1">
      <c r="A88" s="46" t="s">
        <v>2445</v>
      </c>
      <c r="B88" s="47" t="s">
        <v>2711</v>
      </c>
      <c r="C88" s="48">
        <v>5.0999999999999996</v>
      </c>
      <c r="D88" s="126"/>
    </row>
    <row r="89" spans="1:4" ht="15.75" hidden="1" outlineLevel="1">
      <c r="A89" s="46" t="s">
        <v>2445</v>
      </c>
      <c r="B89" s="47" t="s">
        <v>1208</v>
      </c>
      <c r="C89" s="46">
        <v>5.14</v>
      </c>
      <c r="D89" s="126"/>
    </row>
    <row r="90" spans="1:4" ht="15.75" hidden="1" outlineLevel="1">
      <c r="A90" s="46" t="s">
        <v>2445</v>
      </c>
      <c r="B90" s="47" t="s">
        <v>4</v>
      </c>
      <c r="C90" s="46">
        <v>5.19</v>
      </c>
      <c r="D90" s="126"/>
    </row>
    <row r="91" spans="1:4" ht="15.75" hidden="1" outlineLevel="1">
      <c r="A91" s="46" t="s">
        <v>2445</v>
      </c>
      <c r="B91" s="47" t="s">
        <v>115</v>
      </c>
      <c r="C91" s="46">
        <v>5.24</v>
      </c>
      <c r="D91" s="126"/>
    </row>
    <row r="92" spans="1:4" ht="15.75" hidden="1" outlineLevel="1">
      <c r="A92" s="46" t="s">
        <v>2445</v>
      </c>
      <c r="B92" s="47" t="s">
        <v>5</v>
      </c>
      <c r="C92" s="46">
        <v>5.26</v>
      </c>
      <c r="D92" s="126"/>
    </row>
    <row r="93" spans="1:4" ht="15.75" hidden="1" outlineLevel="1">
      <c r="A93" s="46" t="s">
        <v>2445</v>
      </c>
      <c r="B93" s="47" t="s">
        <v>6</v>
      </c>
      <c r="C93" s="46">
        <v>5.27</v>
      </c>
      <c r="D93" s="126"/>
    </row>
    <row r="94" spans="1:4" ht="15.75" hidden="1" outlineLevel="1">
      <c r="A94" s="46" t="s">
        <v>2445</v>
      </c>
      <c r="B94" s="47" t="s">
        <v>7</v>
      </c>
      <c r="C94" s="46">
        <v>5.28</v>
      </c>
      <c r="D94" s="126"/>
    </row>
    <row r="95" spans="1:4" ht="15.75" hidden="1" outlineLevel="1">
      <c r="A95" s="46" t="s">
        <v>2445</v>
      </c>
      <c r="B95" s="47" t="s">
        <v>123</v>
      </c>
      <c r="C95" s="46">
        <v>5.29</v>
      </c>
      <c r="D95" s="126"/>
    </row>
    <row r="96" spans="1:4" ht="15.75" hidden="1" outlineLevel="1">
      <c r="A96" s="46" t="s">
        <v>2445</v>
      </c>
      <c r="B96" s="47" t="s">
        <v>8</v>
      </c>
      <c r="C96" s="48">
        <v>5.3</v>
      </c>
      <c r="D96" s="126"/>
    </row>
    <row r="97" spans="1:4" ht="15.75" hidden="1" outlineLevel="1">
      <c r="A97" s="46" t="s">
        <v>2445</v>
      </c>
      <c r="B97" s="47" t="s">
        <v>116</v>
      </c>
      <c r="C97" s="46">
        <v>5.31</v>
      </c>
      <c r="D97" s="126"/>
    </row>
    <row r="98" spans="1:4" ht="15.75" hidden="1" outlineLevel="1">
      <c r="A98" s="46" t="s">
        <v>2445</v>
      </c>
      <c r="B98" s="47" t="s">
        <v>117</v>
      </c>
      <c r="C98" s="46">
        <v>5.36</v>
      </c>
      <c r="D98" s="126"/>
    </row>
    <row r="99" spans="1:4" ht="15.75" hidden="1" outlineLevel="1">
      <c r="A99" s="46" t="s">
        <v>2445</v>
      </c>
      <c r="B99" s="47" t="s">
        <v>9</v>
      </c>
      <c r="C99" s="46">
        <v>5.49</v>
      </c>
      <c r="D99" s="126"/>
    </row>
    <row r="100" spans="1:4" ht="15.75" hidden="1" outlineLevel="1">
      <c r="A100" s="46" t="s">
        <v>2445</v>
      </c>
      <c r="B100" s="47" t="s">
        <v>10</v>
      </c>
      <c r="C100" s="46">
        <v>5.51</v>
      </c>
      <c r="D100" s="126"/>
    </row>
    <row r="101" spans="1:4" ht="15.75" hidden="1" outlineLevel="1">
      <c r="A101" s="46" t="s">
        <v>2445</v>
      </c>
      <c r="B101" s="47" t="s">
        <v>2712</v>
      </c>
      <c r="C101" s="46">
        <v>5.52</v>
      </c>
      <c r="D101" s="126"/>
    </row>
    <row r="102" spans="1:4" ht="15.75" hidden="1" outlineLevel="1">
      <c r="A102" s="46" t="s">
        <v>2445</v>
      </c>
      <c r="B102" s="47" t="s">
        <v>11</v>
      </c>
      <c r="C102" s="46">
        <v>5.53</v>
      </c>
      <c r="D102" s="126"/>
    </row>
    <row r="103" spans="1:4" ht="15.75" hidden="1" outlineLevel="1">
      <c r="A103" s="46" t="s">
        <v>2445</v>
      </c>
      <c r="B103" s="47" t="s">
        <v>12</v>
      </c>
      <c r="C103" s="46">
        <v>5.69</v>
      </c>
      <c r="D103" s="126"/>
    </row>
    <row r="104" spans="1:4" ht="15.75" hidden="1" outlineLevel="1">
      <c r="A104" s="46" t="s">
        <v>2445</v>
      </c>
      <c r="B104" s="47" t="s">
        <v>13</v>
      </c>
      <c r="C104" s="46">
        <v>5.75</v>
      </c>
      <c r="D104" s="126"/>
    </row>
    <row r="105" spans="1:4" ht="15.75" hidden="1" outlineLevel="1">
      <c r="A105" s="46" t="s">
        <v>2445</v>
      </c>
      <c r="B105" s="47" t="s">
        <v>14</v>
      </c>
      <c r="C105" s="48">
        <v>5.7</v>
      </c>
      <c r="D105" s="126"/>
    </row>
    <row r="106" spans="1:4" ht="15.75" hidden="1" outlineLevel="1">
      <c r="A106" s="46" t="s">
        <v>2445</v>
      </c>
      <c r="B106" s="47" t="s">
        <v>15</v>
      </c>
      <c r="C106" s="46">
        <v>5.74</v>
      </c>
      <c r="D106" s="126"/>
    </row>
    <row r="107" spans="1:4" ht="15.75" hidden="1" outlineLevel="1">
      <c r="A107" s="46" t="s">
        <v>2445</v>
      </c>
      <c r="B107" s="47" t="s">
        <v>120</v>
      </c>
      <c r="C107" s="46">
        <v>5.76</v>
      </c>
      <c r="D107" s="126"/>
    </row>
    <row r="108" spans="1:4" ht="15.75" hidden="1" outlineLevel="1">
      <c r="A108" s="46" t="s">
        <v>2445</v>
      </c>
      <c r="B108" s="47" t="s">
        <v>121</v>
      </c>
      <c r="C108" s="46">
        <v>5.89</v>
      </c>
      <c r="D108" s="125" t="s">
        <v>2710</v>
      </c>
    </row>
    <row r="109" spans="1:4" ht="15.75" hidden="1" outlineLevel="1">
      <c r="A109" s="46" t="s">
        <v>2445</v>
      </c>
      <c r="B109" s="47" t="s">
        <v>17</v>
      </c>
      <c r="C109" s="46">
        <v>5.58</v>
      </c>
      <c r="D109" s="126"/>
    </row>
    <row r="110" spans="1:4" ht="15.75" hidden="1" outlineLevel="1">
      <c r="A110" s="46" t="s">
        <v>2445</v>
      </c>
      <c r="B110" s="47" t="s">
        <v>16</v>
      </c>
      <c r="C110" s="46">
        <v>5.62</v>
      </c>
      <c r="D110" s="126"/>
    </row>
    <row r="111" spans="1:4" ht="15.75" hidden="1" outlineLevel="1">
      <c r="A111" s="46" t="s">
        <v>2445</v>
      </c>
      <c r="B111" s="47" t="s">
        <v>18</v>
      </c>
      <c r="C111" s="46">
        <v>5.54</v>
      </c>
      <c r="D111" s="126"/>
    </row>
    <row r="112" spans="1:4" ht="15.75" hidden="1" outlineLevel="1">
      <c r="A112" s="46" t="s">
        <v>2445</v>
      </c>
      <c r="B112" s="47" t="s">
        <v>19</v>
      </c>
      <c r="C112" s="46">
        <v>5.55</v>
      </c>
      <c r="D112" s="126"/>
    </row>
    <row r="113" spans="1:4" ht="15.75" hidden="1" outlineLevel="1">
      <c r="A113" s="46" t="s">
        <v>2445</v>
      </c>
      <c r="B113" s="47" t="s">
        <v>21</v>
      </c>
      <c r="C113" s="46">
        <v>5.65</v>
      </c>
      <c r="D113" s="126"/>
    </row>
    <row r="114" spans="1:4" ht="15.75" hidden="1" outlineLevel="1">
      <c r="A114" s="46" t="s">
        <v>2445</v>
      </c>
      <c r="B114" s="47" t="s">
        <v>122</v>
      </c>
      <c r="C114" s="46">
        <v>5.66</v>
      </c>
      <c r="D114" s="126"/>
    </row>
    <row r="115" spans="1:4" ht="15.75" hidden="1" outlineLevel="1">
      <c r="A115" s="46" t="s">
        <v>2445</v>
      </c>
      <c r="B115" s="47" t="s">
        <v>22</v>
      </c>
      <c r="C115" s="46">
        <v>5.68</v>
      </c>
      <c r="D115" s="126"/>
    </row>
    <row r="116" spans="1:4" ht="15.75" hidden="1" outlineLevel="1">
      <c r="A116" s="46" t="s">
        <v>2445</v>
      </c>
      <c r="B116" s="47" t="s">
        <v>23</v>
      </c>
      <c r="C116" s="46">
        <v>5.45</v>
      </c>
      <c r="D116" s="126"/>
    </row>
    <row r="117" spans="1:4" ht="15.75" hidden="1" outlineLevel="1">
      <c r="A117" s="46" t="s">
        <v>2445</v>
      </c>
      <c r="B117" s="47" t="s">
        <v>24</v>
      </c>
      <c r="C117" s="46">
        <v>5.47</v>
      </c>
      <c r="D117" s="126"/>
    </row>
    <row r="118" spans="1:4" ht="15.75" hidden="1" outlineLevel="1">
      <c r="A118" s="46" t="s">
        <v>2445</v>
      </c>
      <c r="B118" s="47" t="s">
        <v>25</v>
      </c>
      <c r="C118" s="46">
        <v>5.48</v>
      </c>
      <c r="D118" s="126"/>
    </row>
    <row r="119" spans="1:4" ht="15.75">
      <c r="A119" s="52" t="s">
        <v>2445</v>
      </c>
      <c r="B119" s="47"/>
      <c r="C119" s="46"/>
      <c r="D119" s="126"/>
    </row>
    <row r="120" spans="1:4" ht="15.75" hidden="1" outlineLevel="1">
      <c r="A120" s="46" t="s">
        <v>2713</v>
      </c>
      <c r="B120" s="47" t="s">
        <v>0</v>
      </c>
      <c r="C120" s="46">
        <v>5.0999999999999996</v>
      </c>
      <c r="D120" s="126"/>
    </row>
    <row r="121" spans="1:4" ht="15.75" hidden="1" outlineLevel="1">
      <c r="A121" s="46" t="s">
        <v>2713</v>
      </c>
      <c r="B121" s="47" t="s">
        <v>1</v>
      </c>
      <c r="C121" s="46">
        <v>5.2</v>
      </c>
      <c r="D121" s="126"/>
    </row>
    <row r="122" spans="1:4" ht="15.75" hidden="1" outlineLevel="1">
      <c r="A122" s="46" t="s">
        <v>2713</v>
      </c>
      <c r="B122" s="47" t="s">
        <v>2</v>
      </c>
      <c r="C122" s="46">
        <v>5.3</v>
      </c>
      <c r="D122" s="126"/>
    </row>
    <row r="123" spans="1:4" ht="15.75" hidden="1" outlineLevel="1">
      <c r="A123" s="46" t="s">
        <v>2713</v>
      </c>
      <c r="B123" s="47" t="s">
        <v>113</v>
      </c>
      <c r="C123" s="46">
        <v>5.6</v>
      </c>
      <c r="D123" s="126"/>
    </row>
    <row r="124" spans="1:4" ht="15.75" hidden="1" outlineLevel="1">
      <c r="A124" s="46" t="s">
        <v>2713</v>
      </c>
      <c r="B124" s="47" t="s">
        <v>2711</v>
      </c>
      <c r="C124" s="48">
        <v>5.0999999999999996</v>
      </c>
      <c r="D124" s="126"/>
    </row>
    <row r="125" spans="1:4" ht="15.75" hidden="1" outlineLevel="1">
      <c r="A125" s="46" t="s">
        <v>2713</v>
      </c>
      <c r="B125" s="47" t="s">
        <v>1208</v>
      </c>
      <c r="C125" s="46">
        <v>5.14</v>
      </c>
      <c r="D125" s="126"/>
    </row>
    <row r="126" spans="1:4" ht="15.75" hidden="1" outlineLevel="1">
      <c r="A126" s="46" t="s">
        <v>2713</v>
      </c>
      <c r="B126" s="47" t="s">
        <v>4</v>
      </c>
      <c r="C126" s="46">
        <v>5.19</v>
      </c>
      <c r="D126" s="126"/>
    </row>
    <row r="127" spans="1:4" ht="15.75" hidden="1" outlineLevel="1">
      <c r="A127" s="46" t="s">
        <v>2713</v>
      </c>
      <c r="B127" s="47" t="s">
        <v>115</v>
      </c>
      <c r="C127" s="46">
        <v>5.24</v>
      </c>
      <c r="D127" s="126"/>
    </row>
    <row r="128" spans="1:4" ht="15.75" hidden="1" outlineLevel="1">
      <c r="A128" s="46" t="s">
        <v>2713</v>
      </c>
      <c r="B128" s="47" t="s">
        <v>5</v>
      </c>
      <c r="C128" s="46">
        <v>5.26</v>
      </c>
      <c r="D128" s="126"/>
    </row>
    <row r="129" spans="1:4" ht="15.75" hidden="1" outlineLevel="1">
      <c r="A129" s="46" t="s">
        <v>2713</v>
      </c>
      <c r="B129" s="47" t="s">
        <v>6</v>
      </c>
      <c r="C129" s="46">
        <v>5.27</v>
      </c>
      <c r="D129" s="126"/>
    </row>
    <row r="130" spans="1:4" ht="15.75" hidden="1" outlineLevel="1">
      <c r="A130" s="46" t="s">
        <v>2713</v>
      </c>
      <c r="B130" s="47" t="s">
        <v>7</v>
      </c>
      <c r="C130" s="46">
        <v>5.28</v>
      </c>
      <c r="D130" s="126"/>
    </row>
    <row r="131" spans="1:4" ht="15.75" hidden="1" outlineLevel="1">
      <c r="A131" s="46" t="s">
        <v>2713</v>
      </c>
      <c r="B131" s="47" t="s">
        <v>123</v>
      </c>
      <c r="C131" s="46">
        <v>5.29</v>
      </c>
      <c r="D131" s="126"/>
    </row>
    <row r="132" spans="1:4" ht="15.75" hidden="1" outlineLevel="1">
      <c r="A132" s="46" t="s">
        <v>2713</v>
      </c>
      <c r="B132" s="47" t="s">
        <v>8</v>
      </c>
      <c r="C132" s="48">
        <v>5.3</v>
      </c>
      <c r="D132" s="126"/>
    </row>
    <row r="133" spans="1:4" ht="15.75" hidden="1" outlineLevel="1">
      <c r="A133" s="46" t="s">
        <v>2713</v>
      </c>
      <c r="B133" s="47" t="s">
        <v>116</v>
      </c>
      <c r="C133" s="46">
        <v>5.31</v>
      </c>
      <c r="D133" s="126"/>
    </row>
    <row r="134" spans="1:4" ht="15.75" hidden="1" outlineLevel="1">
      <c r="A134" s="46" t="s">
        <v>2713</v>
      </c>
      <c r="B134" s="47" t="s">
        <v>117</v>
      </c>
      <c r="C134" s="46">
        <v>5.36</v>
      </c>
      <c r="D134" s="126"/>
    </row>
    <row r="135" spans="1:4" ht="15.75" hidden="1" outlineLevel="1">
      <c r="A135" s="46" t="s">
        <v>2713</v>
      </c>
      <c r="B135" s="47" t="s">
        <v>11</v>
      </c>
      <c r="C135" s="46">
        <v>5.53</v>
      </c>
      <c r="D135" s="126"/>
    </row>
    <row r="136" spans="1:4" ht="15.75" hidden="1" outlineLevel="1">
      <c r="A136" s="46" t="s">
        <v>2713</v>
      </c>
      <c r="B136" s="47" t="s">
        <v>17</v>
      </c>
      <c r="C136" s="46">
        <v>5.58</v>
      </c>
      <c r="D136" s="126"/>
    </row>
    <row r="137" spans="1:4" ht="15.75" hidden="1" outlineLevel="1">
      <c r="A137" s="46" t="s">
        <v>2713</v>
      </c>
      <c r="B137" s="47" t="s">
        <v>16</v>
      </c>
      <c r="C137" s="46">
        <v>5.62</v>
      </c>
      <c r="D137" s="126"/>
    </row>
    <row r="138" spans="1:4" ht="15.75" hidden="1" outlineLevel="1">
      <c r="A138" s="46" t="s">
        <v>2713</v>
      </c>
      <c r="B138" s="47" t="s">
        <v>18</v>
      </c>
      <c r="C138" s="46">
        <v>5.54</v>
      </c>
      <c r="D138" s="126"/>
    </row>
    <row r="139" spans="1:4" ht="15.75" hidden="1" outlineLevel="1">
      <c r="A139" s="46" t="s">
        <v>2713</v>
      </c>
      <c r="B139" s="47" t="s">
        <v>19</v>
      </c>
      <c r="C139" s="46">
        <v>5.55</v>
      </c>
      <c r="D139" s="126"/>
    </row>
    <row r="140" spans="1:4" ht="15.75" hidden="1" outlineLevel="1">
      <c r="A140" s="46" t="s">
        <v>2713</v>
      </c>
      <c r="B140" s="47" t="s">
        <v>20</v>
      </c>
      <c r="C140" s="46">
        <v>5.63</v>
      </c>
      <c r="D140" s="126"/>
    </row>
    <row r="141" spans="1:4" ht="15.75" hidden="1" outlineLevel="1">
      <c r="A141" s="46" t="s">
        <v>2713</v>
      </c>
      <c r="B141" s="47" t="s">
        <v>23</v>
      </c>
      <c r="C141" s="46">
        <v>5.45</v>
      </c>
      <c r="D141" s="126"/>
    </row>
    <row r="142" spans="1:4" ht="15.75" hidden="1" outlineLevel="1">
      <c r="A142" s="46" t="s">
        <v>2713</v>
      </c>
      <c r="B142" s="47" t="s">
        <v>24</v>
      </c>
      <c r="C142" s="46">
        <v>5.47</v>
      </c>
      <c r="D142" s="126"/>
    </row>
    <row r="143" spans="1:4" ht="15.75" hidden="1" outlineLevel="1">
      <c r="A143" s="46" t="s">
        <v>2713</v>
      </c>
      <c r="B143" s="47" t="s">
        <v>25</v>
      </c>
      <c r="C143" s="46">
        <v>5.48</v>
      </c>
      <c r="D143" s="126"/>
    </row>
    <row r="144" spans="1:4" ht="15.75">
      <c r="A144" s="52" t="s">
        <v>2713</v>
      </c>
      <c r="B144" s="47"/>
      <c r="C144" s="46"/>
      <c r="D144" s="126"/>
    </row>
    <row r="145" spans="1:4" ht="15.75" hidden="1" outlineLevel="1">
      <c r="A145" s="46" t="s">
        <v>2048</v>
      </c>
      <c r="B145" s="47" t="s">
        <v>0</v>
      </c>
      <c r="C145" s="46">
        <v>5.0999999999999996</v>
      </c>
      <c r="D145" s="126"/>
    </row>
    <row r="146" spans="1:4" ht="15.75" hidden="1" outlineLevel="1">
      <c r="A146" s="46" t="s">
        <v>2048</v>
      </c>
      <c r="B146" s="47" t="s">
        <v>1</v>
      </c>
      <c r="C146" s="46">
        <v>5.2</v>
      </c>
      <c r="D146" s="126"/>
    </row>
    <row r="147" spans="1:4" ht="15.75" hidden="1" outlineLevel="1">
      <c r="A147" s="46" t="s">
        <v>2048</v>
      </c>
      <c r="B147" s="47" t="s">
        <v>2</v>
      </c>
      <c r="C147" s="46">
        <v>5.3</v>
      </c>
      <c r="D147" s="126"/>
    </row>
    <row r="148" spans="1:4" ht="15.75" hidden="1" outlineLevel="1">
      <c r="A148" s="46" t="s">
        <v>2048</v>
      </c>
      <c r="B148" s="47" t="s">
        <v>113</v>
      </c>
      <c r="C148" s="46">
        <v>5.6</v>
      </c>
      <c r="D148" s="126"/>
    </row>
    <row r="149" spans="1:4" ht="15.75" hidden="1" outlineLevel="1">
      <c r="A149" s="46" t="s">
        <v>2048</v>
      </c>
      <c r="B149" s="47" t="s">
        <v>2711</v>
      </c>
      <c r="C149" s="48">
        <v>5.0999999999999996</v>
      </c>
      <c r="D149" s="126"/>
    </row>
    <row r="150" spans="1:4" ht="15.75" hidden="1" outlineLevel="1">
      <c r="A150" s="46" t="s">
        <v>2048</v>
      </c>
      <c r="B150" s="47" t="s">
        <v>1208</v>
      </c>
      <c r="C150" s="46">
        <v>5.14</v>
      </c>
      <c r="D150" s="126"/>
    </row>
    <row r="151" spans="1:4" ht="15.75" hidden="1" outlineLevel="1">
      <c r="A151" s="46" t="s">
        <v>2048</v>
      </c>
      <c r="B151" s="47" t="s">
        <v>4</v>
      </c>
      <c r="C151" s="46">
        <v>5.19</v>
      </c>
      <c r="D151" s="126"/>
    </row>
    <row r="152" spans="1:4" ht="15.75" hidden="1" outlineLevel="1">
      <c r="A152" s="46" t="s">
        <v>2048</v>
      </c>
      <c r="B152" s="47" t="s">
        <v>115</v>
      </c>
      <c r="C152" s="46">
        <v>5.24</v>
      </c>
      <c r="D152" s="126"/>
    </row>
    <row r="153" spans="1:4" ht="15.75" hidden="1" outlineLevel="1">
      <c r="A153" s="46" t="s">
        <v>2048</v>
      </c>
      <c r="B153" s="47" t="s">
        <v>5</v>
      </c>
      <c r="C153" s="46">
        <v>5.26</v>
      </c>
      <c r="D153" s="126"/>
    </row>
    <row r="154" spans="1:4" ht="15.75" hidden="1" outlineLevel="1">
      <c r="A154" s="46" t="s">
        <v>2048</v>
      </c>
      <c r="B154" s="47" t="s">
        <v>6</v>
      </c>
      <c r="C154" s="46">
        <v>5.27</v>
      </c>
      <c r="D154" s="126"/>
    </row>
    <row r="155" spans="1:4" ht="15.75" hidden="1" outlineLevel="1">
      <c r="A155" s="46" t="s">
        <v>2048</v>
      </c>
      <c r="B155" s="47" t="s">
        <v>7</v>
      </c>
      <c r="C155" s="46">
        <v>5.28</v>
      </c>
      <c r="D155" s="126"/>
    </row>
    <row r="156" spans="1:4" ht="15.75" hidden="1" outlineLevel="1">
      <c r="A156" s="46" t="s">
        <v>2048</v>
      </c>
      <c r="B156" s="47" t="s">
        <v>8</v>
      </c>
      <c r="C156" s="48">
        <v>5.3</v>
      </c>
      <c r="D156" s="126"/>
    </row>
    <row r="157" spans="1:4" ht="15.75" hidden="1" outlineLevel="1">
      <c r="A157" s="46" t="s">
        <v>2048</v>
      </c>
      <c r="B157" s="47" t="s">
        <v>1048</v>
      </c>
      <c r="C157" s="46">
        <v>5.32</v>
      </c>
      <c r="D157" s="126"/>
    </row>
    <row r="158" spans="1:4" ht="15.75" hidden="1" outlineLevel="1">
      <c r="A158" s="46" t="s">
        <v>2048</v>
      </c>
      <c r="B158" s="47" t="s">
        <v>117</v>
      </c>
      <c r="C158" s="46">
        <v>5.36</v>
      </c>
      <c r="D158" s="126"/>
    </row>
    <row r="159" spans="1:4" ht="15.75" hidden="1" outlineLevel="1">
      <c r="A159" s="46" t="s">
        <v>2048</v>
      </c>
      <c r="B159" s="47" t="s">
        <v>11</v>
      </c>
      <c r="C159" s="46">
        <v>5.53</v>
      </c>
      <c r="D159" s="126"/>
    </row>
    <row r="160" spans="1:4" ht="15.75" hidden="1" outlineLevel="1">
      <c r="A160" s="46" t="s">
        <v>2048</v>
      </c>
      <c r="B160" s="47" t="s">
        <v>17</v>
      </c>
      <c r="C160" s="46">
        <v>5.58</v>
      </c>
      <c r="D160" s="126"/>
    </row>
    <row r="161" spans="1:4" ht="15.75" hidden="1" outlineLevel="1">
      <c r="A161" s="46" t="s">
        <v>2048</v>
      </c>
      <c r="B161" s="47" t="s">
        <v>18</v>
      </c>
      <c r="C161" s="46">
        <v>5.54</v>
      </c>
      <c r="D161" s="126"/>
    </row>
    <row r="162" spans="1:4" ht="15.75" hidden="1" outlineLevel="1">
      <c r="A162" s="46" t="s">
        <v>2048</v>
      </c>
      <c r="B162" s="47" t="s">
        <v>19</v>
      </c>
      <c r="C162" s="46">
        <v>5.55</v>
      </c>
      <c r="D162" s="126"/>
    </row>
    <row r="163" spans="1:4" ht="15.75" hidden="1" outlineLevel="1">
      <c r="A163" s="46" t="s">
        <v>2048</v>
      </c>
      <c r="B163" s="47" t="s">
        <v>16</v>
      </c>
      <c r="C163" s="46">
        <v>5.62</v>
      </c>
      <c r="D163" s="126"/>
    </row>
    <row r="164" spans="1:4" ht="15.75" hidden="1" outlineLevel="1">
      <c r="A164" s="46" t="s">
        <v>2048</v>
      </c>
      <c r="B164" s="47" t="s">
        <v>20</v>
      </c>
      <c r="C164" s="46">
        <v>5.63</v>
      </c>
      <c r="D164" s="126"/>
    </row>
    <row r="165" spans="1:4" ht="15.75" hidden="1" outlineLevel="1">
      <c r="A165" s="46" t="s">
        <v>2048</v>
      </c>
      <c r="B165" s="47" t="s">
        <v>23</v>
      </c>
      <c r="C165" s="46">
        <v>5.45</v>
      </c>
      <c r="D165" s="126"/>
    </row>
    <row r="166" spans="1:4" ht="15.75" hidden="1" outlineLevel="1">
      <c r="A166" s="46" t="s">
        <v>2048</v>
      </c>
      <c r="B166" s="47" t="s">
        <v>24</v>
      </c>
      <c r="C166" s="46">
        <v>5.47</v>
      </c>
      <c r="D166" s="126"/>
    </row>
    <row r="167" spans="1:4" ht="15.75" hidden="1" outlineLevel="1">
      <c r="A167" s="46" t="s">
        <v>2048</v>
      </c>
      <c r="B167" s="47" t="s">
        <v>25</v>
      </c>
      <c r="C167" s="46">
        <v>5.48</v>
      </c>
      <c r="D167" s="126"/>
    </row>
    <row r="168" spans="1:4" ht="15.75">
      <c r="A168" s="52" t="s">
        <v>2048</v>
      </c>
      <c r="B168" s="47"/>
      <c r="C168" s="46"/>
      <c r="D168" s="126"/>
    </row>
    <row r="169" spans="1:4" ht="15.75" hidden="1" outlineLevel="1">
      <c r="A169" s="46" t="s">
        <v>2460</v>
      </c>
      <c r="B169" s="47" t="s">
        <v>0</v>
      </c>
      <c r="C169" s="46">
        <v>5.0999999999999996</v>
      </c>
      <c r="D169" s="126"/>
    </row>
    <row r="170" spans="1:4" ht="15.75" hidden="1" outlineLevel="1">
      <c r="A170" s="46" t="s">
        <v>2460</v>
      </c>
      <c r="B170" s="47" t="s">
        <v>1</v>
      </c>
      <c r="C170" s="46">
        <v>5.2</v>
      </c>
      <c r="D170" s="126"/>
    </row>
    <row r="171" spans="1:4" ht="15.75" hidden="1" outlineLevel="1">
      <c r="A171" s="46" t="s">
        <v>2460</v>
      </c>
      <c r="B171" s="47" t="s">
        <v>2</v>
      </c>
      <c r="C171" s="46">
        <v>5.3</v>
      </c>
      <c r="D171" s="126"/>
    </row>
    <row r="172" spans="1:4" ht="15.75" hidden="1" outlineLevel="1">
      <c r="A172" s="46" t="s">
        <v>2460</v>
      </c>
      <c r="B172" s="47" t="s">
        <v>113</v>
      </c>
      <c r="C172" s="46">
        <v>5.6</v>
      </c>
      <c r="D172" s="126"/>
    </row>
    <row r="173" spans="1:4" ht="15.75" hidden="1" outlineLevel="1">
      <c r="A173" s="46" t="s">
        <v>2460</v>
      </c>
      <c r="B173" s="47" t="s">
        <v>2711</v>
      </c>
      <c r="C173" s="48">
        <v>5.0999999999999996</v>
      </c>
      <c r="D173" s="126"/>
    </row>
    <row r="174" spans="1:4" ht="15.75" hidden="1" outlineLevel="1">
      <c r="A174" s="46" t="s">
        <v>2460</v>
      </c>
      <c r="B174" s="47" t="s">
        <v>1208</v>
      </c>
      <c r="C174" s="46">
        <v>5.14</v>
      </c>
      <c r="D174" s="126"/>
    </row>
    <row r="175" spans="1:4" ht="15.75" hidden="1" outlineLevel="1">
      <c r="A175" s="46" t="s">
        <v>2460</v>
      </c>
      <c r="B175" s="47" t="s">
        <v>4</v>
      </c>
      <c r="C175" s="46">
        <v>5.19</v>
      </c>
      <c r="D175" s="126"/>
    </row>
    <row r="176" spans="1:4" ht="15.75" hidden="1" outlineLevel="1">
      <c r="A176" s="46" t="s">
        <v>2460</v>
      </c>
      <c r="B176" s="47" t="s">
        <v>115</v>
      </c>
      <c r="C176" s="46">
        <v>5.24</v>
      </c>
      <c r="D176" s="126"/>
    </row>
    <row r="177" spans="1:4" ht="15.75" hidden="1" outlineLevel="1">
      <c r="A177" s="46" t="s">
        <v>2460</v>
      </c>
      <c r="B177" s="47" t="s">
        <v>5</v>
      </c>
      <c r="C177" s="46">
        <v>5.26</v>
      </c>
      <c r="D177" s="126"/>
    </row>
    <row r="178" spans="1:4" ht="15.75" hidden="1" outlineLevel="1">
      <c r="A178" s="46" t="s">
        <v>2460</v>
      </c>
      <c r="B178" s="47" t="s">
        <v>6</v>
      </c>
      <c r="C178" s="46">
        <v>5.27</v>
      </c>
      <c r="D178" s="126"/>
    </row>
    <row r="179" spans="1:4" ht="15.75" hidden="1" outlineLevel="1">
      <c r="A179" s="46" t="s">
        <v>2460</v>
      </c>
      <c r="B179" s="47" t="s">
        <v>7</v>
      </c>
      <c r="C179" s="46">
        <v>5.28</v>
      </c>
      <c r="D179" s="126"/>
    </row>
    <row r="180" spans="1:4" ht="15.75" hidden="1" outlineLevel="1">
      <c r="A180" s="46" t="s">
        <v>2460</v>
      </c>
      <c r="B180" s="47" t="s">
        <v>123</v>
      </c>
      <c r="C180" s="46">
        <v>5.29</v>
      </c>
      <c r="D180" s="126"/>
    </row>
    <row r="181" spans="1:4" ht="15.75" hidden="1" outlineLevel="1">
      <c r="A181" s="46" t="s">
        <v>2460</v>
      </c>
      <c r="B181" s="47" t="s">
        <v>8</v>
      </c>
      <c r="C181" s="48">
        <v>5.3</v>
      </c>
      <c r="D181" s="126"/>
    </row>
    <row r="182" spans="1:4" ht="15.75" hidden="1" outlineLevel="1">
      <c r="A182" s="46" t="s">
        <v>2460</v>
      </c>
      <c r="B182" s="47" t="s">
        <v>1048</v>
      </c>
      <c r="C182" s="46">
        <v>5.32</v>
      </c>
      <c r="D182" s="126"/>
    </row>
    <row r="183" spans="1:4" ht="15.75" hidden="1" outlineLevel="1">
      <c r="A183" s="46" t="s">
        <v>2460</v>
      </c>
      <c r="B183" s="47" t="s">
        <v>117</v>
      </c>
      <c r="C183" s="46">
        <v>5.36</v>
      </c>
      <c r="D183" s="126"/>
    </row>
    <row r="184" spans="1:4" ht="15.75" hidden="1" outlineLevel="1">
      <c r="A184" s="46" t="s">
        <v>2460</v>
      </c>
      <c r="B184" s="47" t="s">
        <v>11</v>
      </c>
      <c r="C184" s="46">
        <v>5.53</v>
      </c>
      <c r="D184" s="126"/>
    </row>
    <row r="185" spans="1:4" ht="15.75" hidden="1" outlineLevel="1">
      <c r="A185" s="46" t="s">
        <v>2460</v>
      </c>
      <c r="B185" s="47" t="s">
        <v>17</v>
      </c>
      <c r="C185" s="46">
        <v>5.58</v>
      </c>
      <c r="D185" s="126"/>
    </row>
    <row r="186" spans="1:4" ht="15.75" hidden="1" outlineLevel="1">
      <c r="A186" s="46" t="s">
        <v>2460</v>
      </c>
      <c r="B186" s="47" t="s">
        <v>18</v>
      </c>
      <c r="C186" s="46">
        <v>5.54</v>
      </c>
      <c r="D186" s="126"/>
    </row>
    <row r="187" spans="1:4" ht="15.75" hidden="1" outlineLevel="1">
      <c r="A187" s="46" t="s">
        <v>2460</v>
      </c>
      <c r="B187" s="47" t="s">
        <v>19</v>
      </c>
      <c r="C187" s="46">
        <v>5.55</v>
      </c>
      <c r="D187" s="126"/>
    </row>
    <row r="188" spans="1:4" ht="15.75" hidden="1" outlineLevel="1">
      <c r="A188" s="46" t="s">
        <v>2460</v>
      </c>
      <c r="B188" s="47" t="s">
        <v>20</v>
      </c>
      <c r="C188" s="46">
        <v>5.63</v>
      </c>
      <c r="D188" s="126"/>
    </row>
    <row r="189" spans="1:4" ht="15.75" hidden="1" outlineLevel="1">
      <c r="A189" s="46" t="s">
        <v>2460</v>
      </c>
      <c r="B189" s="47" t="s">
        <v>23</v>
      </c>
      <c r="C189" s="46">
        <v>5.45</v>
      </c>
      <c r="D189" s="126"/>
    </row>
    <row r="190" spans="1:4" ht="15.75" hidden="1" outlineLevel="1">
      <c r="A190" s="46" t="s">
        <v>2460</v>
      </c>
      <c r="B190" s="47" t="s">
        <v>24</v>
      </c>
      <c r="C190" s="46">
        <v>5.47</v>
      </c>
      <c r="D190" s="126"/>
    </row>
    <row r="191" spans="1:4" ht="15.75" hidden="1" outlineLevel="1">
      <c r="A191" s="46" t="s">
        <v>2460</v>
      </c>
      <c r="B191" s="47" t="s">
        <v>25</v>
      </c>
      <c r="C191" s="46">
        <v>5.48</v>
      </c>
      <c r="D191" s="126"/>
    </row>
    <row r="192" spans="1:4" ht="15.75">
      <c r="A192" s="52" t="s">
        <v>2460</v>
      </c>
      <c r="B192" s="47"/>
      <c r="C192" s="46"/>
      <c r="D192" s="126"/>
    </row>
    <row r="193" spans="1:4" ht="15.75" hidden="1" outlineLevel="1">
      <c r="A193" s="46" t="s">
        <v>2714</v>
      </c>
      <c r="B193" s="47" t="s">
        <v>0</v>
      </c>
      <c r="C193" s="46">
        <v>5.0999999999999996</v>
      </c>
      <c r="D193" s="126"/>
    </row>
    <row r="194" spans="1:4" ht="15.75" hidden="1" outlineLevel="1">
      <c r="A194" s="46" t="s">
        <v>2714</v>
      </c>
      <c r="B194" s="47" t="s">
        <v>1</v>
      </c>
      <c r="C194" s="46">
        <v>5.2</v>
      </c>
      <c r="D194" s="126"/>
    </row>
    <row r="195" spans="1:4" ht="15.75" hidden="1" outlineLevel="1">
      <c r="A195" s="46" t="s">
        <v>2714</v>
      </c>
      <c r="B195" s="47" t="s">
        <v>2</v>
      </c>
      <c r="C195" s="46">
        <v>5.3</v>
      </c>
      <c r="D195" s="126"/>
    </row>
    <row r="196" spans="1:4" ht="15.75" hidden="1" outlineLevel="1">
      <c r="A196" s="46" t="s">
        <v>2714</v>
      </c>
      <c r="B196" s="47" t="s">
        <v>113</v>
      </c>
      <c r="C196" s="46">
        <v>5.6</v>
      </c>
      <c r="D196" s="126"/>
    </row>
    <row r="197" spans="1:4" ht="15.75" hidden="1" outlineLevel="1">
      <c r="A197" s="46" t="s">
        <v>2714</v>
      </c>
      <c r="B197" s="47" t="s">
        <v>2711</v>
      </c>
      <c r="C197" s="48">
        <v>5.0999999999999996</v>
      </c>
      <c r="D197" s="126"/>
    </row>
    <row r="198" spans="1:4" ht="15.75" hidden="1" outlineLevel="1">
      <c r="A198" s="46" t="s">
        <v>2714</v>
      </c>
      <c r="B198" s="47" t="s">
        <v>1208</v>
      </c>
      <c r="C198" s="46">
        <v>5.14</v>
      </c>
      <c r="D198" s="126"/>
    </row>
    <row r="199" spans="1:4" ht="15.75" hidden="1" outlineLevel="1">
      <c r="A199" s="46" t="s">
        <v>2714</v>
      </c>
      <c r="B199" s="47" t="s">
        <v>4</v>
      </c>
      <c r="C199" s="46">
        <v>5.19</v>
      </c>
      <c r="D199" s="126"/>
    </row>
    <row r="200" spans="1:4" ht="15.75" hidden="1" outlineLevel="1">
      <c r="A200" s="46" t="s">
        <v>2714</v>
      </c>
      <c r="B200" s="47" t="s">
        <v>115</v>
      </c>
      <c r="C200" s="46">
        <v>5.24</v>
      </c>
      <c r="D200" s="126"/>
    </row>
    <row r="201" spans="1:4" ht="15.75" hidden="1" outlineLevel="1">
      <c r="A201" s="46" t="s">
        <v>2714</v>
      </c>
      <c r="B201" s="47" t="s">
        <v>6</v>
      </c>
      <c r="C201" s="46">
        <v>5.27</v>
      </c>
      <c r="D201" s="126"/>
    </row>
    <row r="202" spans="1:4" ht="15.75" hidden="1" outlineLevel="1">
      <c r="A202" s="46" t="s">
        <v>2714</v>
      </c>
      <c r="B202" s="47" t="s">
        <v>7</v>
      </c>
      <c r="C202" s="46">
        <v>5.28</v>
      </c>
      <c r="D202" s="126"/>
    </row>
    <row r="203" spans="1:4" ht="15.75" hidden="1" outlineLevel="1">
      <c r="A203" s="46" t="s">
        <v>2714</v>
      </c>
      <c r="B203" s="47" t="s">
        <v>123</v>
      </c>
      <c r="C203" s="46">
        <v>5.29</v>
      </c>
      <c r="D203" s="126"/>
    </row>
    <row r="204" spans="1:4" ht="15.75" hidden="1" outlineLevel="1">
      <c r="A204" s="46" t="s">
        <v>2714</v>
      </c>
      <c r="B204" s="47" t="s">
        <v>8</v>
      </c>
      <c r="C204" s="48">
        <v>5.3</v>
      </c>
      <c r="D204" s="126"/>
    </row>
    <row r="205" spans="1:4" ht="15.75" hidden="1" outlineLevel="1">
      <c r="A205" s="46" t="s">
        <v>2714</v>
      </c>
      <c r="B205" s="47" t="s">
        <v>1237</v>
      </c>
      <c r="C205" s="46">
        <v>5.34</v>
      </c>
      <c r="D205" s="126"/>
    </row>
    <row r="206" spans="1:4" ht="15.75" hidden="1" outlineLevel="1">
      <c r="A206" s="46" t="s">
        <v>2714</v>
      </c>
      <c r="B206" s="47" t="s">
        <v>116</v>
      </c>
      <c r="C206" s="46">
        <v>5.31</v>
      </c>
      <c r="D206" s="126"/>
    </row>
    <row r="207" spans="1:4" ht="15.75" hidden="1" outlineLevel="1">
      <c r="A207" s="46" t="s">
        <v>2714</v>
      </c>
      <c r="B207" s="47" t="s">
        <v>1238</v>
      </c>
      <c r="C207" s="46">
        <v>5.101</v>
      </c>
      <c r="D207" s="126"/>
    </row>
    <row r="208" spans="1:4" ht="15.75" hidden="1" outlineLevel="1">
      <c r="A208" s="46" t="s">
        <v>2714</v>
      </c>
      <c r="B208" s="47" t="s">
        <v>117</v>
      </c>
      <c r="C208" s="46">
        <v>5.36</v>
      </c>
      <c r="D208" s="126"/>
    </row>
    <row r="209" spans="1:4" ht="15.75" hidden="1" outlineLevel="1">
      <c r="A209" s="46" t="s">
        <v>2714</v>
      </c>
      <c r="B209" s="47" t="s">
        <v>11</v>
      </c>
      <c r="C209" s="46">
        <v>5.53</v>
      </c>
      <c r="D209" s="126"/>
    </row>
    <row r="210" spans="1:4" ht="15.75" hidden="1" outlineLevel="1">
      <c r="A210" s="46" t="s">
        <v>2714</v>
      </c>
      <c r="B210" s="47" t="s">
        <v>1239</v>
      </c>
      <c r="C210" s="46">
        <v>5.1020000000000003</v>
      </c>
      <c r="D210" s="126"/>
    </row>
    <row r="211" spans="1:4" ht="15.75" hidden="1" outlineLevel="1">
      <c r="A211" s="46" t="s">
        <v>2714</v>
      </c>
      <c r="B211" s="47" t="s">
        <v>1240</v>
      </c>
      <c r="C211" s="49">
        <v>5.0999999999999996</v>
      </c>
      <c r="D211" s="126"/>
    </row>
    <row r="212" spans="1:4" ht="15.75" hidden="1" outlineLevel="1">
      <c r="A212" s="46" t="s">
        <v>2714</v>
      </c>
      <c r="B212" s="47" t="s">
        <v>17</v>
      </c>
      <c r="C212" s="46">
        <v>5.58</v>
      </c>
      <c r="D212" s="126"/>
    </row>
    <row r="213" spans="1:4" ht="15.75" hidden="1" outlineLevel="1">
      <c r="A213" s="46" t="s">
        <v>2714</v>
      </c>
      <c r="B213" s="47" t="s">
        <v>18</v>
      </c>
      <c r="C213" s="46">
        <v>5.54</v>
      </c>
      <c r="D213" s="126"/>
    </row>
    <row r="214" spans="1:4" ht="15.75" hidden="1" outlineLevel="1">
      <c r="A214" s="46" t="s">
        <v>2714</v>
      </c>
      <c r="B214" s="47" t="s">
        <v>19</v>
      </c>
      <c r="C214" s="46">
        <v>5.55</v>
      </c>
      <c r="D214" s="126"/>
    </row>
    <row r="215" spans="1:4" ht="15.75" hidden="1" outlineLevel="1">
      <c r="A215" s="46" t="s">
        <v>2714</v>
      </c>
      <c r="B215" s="47" t="s">
        <v>20</v>
      </c>
      <c r="C215" s="46">
        <v>5.63</v>
      </c>
      <c r="D215" s="126"/>
    </row>
    <row r="216" spans="1:4" ht="15.75" hidden="1" outlineLevel="1">
      <c r="A216" s="46" t="s">
        <v>2714</v>
      </c>
      <c r="B216" s="47" t="s">
        <v>24</v>
      </c>
      <c r="C216" s="46">
        <v>5.47</v>
      </c>
      <c r="D216" s="126"/>
    </row>
    <row r="217" spans="1:4" ht="15.75" hidden="1" outlineLevel="1">
      <c r="A217" s="46" t="s">
        <v>2714</v>
      </c>
      <c r="B217" s="47" t="s">
        <v>25</v>
      </c>
      <c r="C217" s="46">
        <v>5.48</v>
      </c>
      <c r="D217" s="126"/>
    </row>
    <row r="218" spans="1:4" ht="15.75">
      <c r="A218" s="52" t="s">
        <v>2714</v>
      </c>
      <c r="B218" s="47"/>
      <c r="C218" s="46"/>
      <c r="D218" s="126"/>
    </row>
    <row r="219" spans="1:4" ht="15.75" hidden="1" outlineLevel="1">
      <c r="A219" s="46" t="s">
        <v>2462</v>
      </c>
      <c r="B219" s="47" t="s">
        <v>0</v>
      </c>
      <c r="C219" s="46">
        <v>5.0999999999999996</v>
      </c>
      <c r="D219" s="126"/>
    </row>
    <row r="220" spans="1:4" ht="15.75" hidden="1" outlineLevel="1">
      <c r="A220" s="46" t="s">
        <v>2462</v>
      </c>
      <c r="B220" s="47" t="s">
        <v>1</v>
      </c>
      <c r="C220" s="46">
        <v>5.2</v>
      </c>
      <c r="D220" s="126"/>
    </row>
    <row r="221" spans="1:4" ht="15.75" hidden="1" outlineLevel="1">
      <c r="A221" s="46" t="s">
        <v>2462</v>
      </c>
      <c r="B221" s="47" t="s">
        <v>2</v>
      </c>
      <c r="C221" s="46">
        <v>5.3</v>
      </c>
      <c r="D221" s="126"/>
    </row>
    <row r="222" spans="1:4" ht="15.75" hidden="1" outlineLevel="1">
      <c r="A222" s="46" t="s">
        <v>2462</v>
      </c>
      <c r="B222" s="47" t="s">
        <v>113</v>
      </c>
      <c r="C222" s="46">
        <v>5.6</v>
      </c>
      <c r="D222" s="126"/>
    </row>
    <row r="223" spans="1:4" ht="15.75" hidden="1" outlineLevel="1">
      <c r="A223" s="46" t="s">
        <v>2462</v>
      </c>
      <c r="B223" s="47" t="s">
        <v>2711</v>
      </c>
      <c r="C223" s="48">
        <v>5.0999999999999996</v>
      </c>
      <c r="D223" s="126"/>
    </row>
    <row r="224" spans="1:4" ht="15.75" hidden="1" outlineLevel="1">
      <c r="A224" s="46" t="s">
        <v>2462</v>
      </c>
      <c r="B224" s="47" t="s">
        <v>1208</v>
      </c>
      <c r="C224" s="46">
        <v>5.14</v>
      </c>
      <c r="D224" s="126"/>
    </row>
    <row r="225" spans="1:4" ht="15.75" hidden="1" outlineLevel="1">
      <c r="A225" s="46" t="s">
        <v>2462</v>
      </c>
      <c r="B225" s="47" t="s">
        <v>4</v>
      </c>
      <c r="C225" s="46">
        <v>5.19</v>
      </c>
      <c r="D225" s="126"/>
    </row>
    <row r="226" spans="1:4" ht="15.75" hidden="1" outlineLevel="1">
      <c r="A226" s="46" t="s">
        <v>2462</v>
      </c>
      <c r="B226" s="47" t="s">
        <v>115</v>
      </c>
      <c r="C226" s="46">
        <v>5.24</v>
      </c>
      <c r="D226" s="126"/>
    </row>
    <row r="227" spans="1:4" ht="15.75" hidden="1" outlineLevel="1">
      <c r="A227" s="46" t="s">
        <v>2462</v>
      </c>
      <c r="B227" s="47" t="s">
        <v>5</v>
      </c>
      <c r="C227" s="46">
        <v>5.26</v>
      </c>
      <c r="D227" s="126"/>
    </row>
    <row r="228" spans="1:4" ht="15.75" hidden="1" outlineLevel="1">
      <c r="A228" s="46" t="s">
        <v>2462</v>
      </c>
      <c r="B228" s="47" t="s">
        <v>6</v>
      </c>
      <c r="C228" s="46">
        <v>5.27</v>
      </c>
      <c r="D228" s="126"/>
    </row>
    <row r="229" spans="1:4" ht="15.75" hidden="1" outlineLevel="1">
      <c r="A229" s="46" t="s">
        <v>2462</v>
      </c>
      <c r="B229" s="47" t="s">
        <v>7</v>
      </c>
      <c r="C229" s="46">
        <v>5.28</v>
      </c>
      <c r="D229" s="126"/>
    </row>
    <row r="230" spans="1:4" ht="15.75" hidden="1" outlineLevel="1">
      <c r="A230" s="46" t="s">
        <v>2462</v>
      </c>
      <c r="B230" s="47" t="s">
        <v>123</v>
      </c>
      <c r="C230" s="46">
        <v>5.29</v>
      </c>
      <c r="D230" s="126"/>
    </row>
    <row r="231" spans="1:4" ht="15.75" hidden="1" outlineLevel="1">
      <c r="A231" s="46" t="s">
        <v>2462</v>
      </c>
      <c r="B231" s="47" t="s">
        <v>8</v>
      </c>
      <c r="C231" s="48">
        <v>5.3</v>
      </c>
      <c r="D231" s="126"/>
    </row>
    <row r="232" spans="1:4" ht="15.75" hidden="1" outlineLevel="1">
      <c r="A232" s="46" t="s">
        <v>2462</v>
      </c>
      <c r="B232" s="47" t="s">
        <v>116</v>
      </c>
      <c r="C232" s="46">
        <v>5.31</v>
      </c>
      <c r="D232" s="126"/>
    </row>
    <row r="233" spans="1:4" ht="15.75" hidden="1" outlineLevel="1">
      <c r="A233" s="46" t="s">
        <v>2462</v>
      </c>
      <c r="B233" s="47" t="s">
        <v>1247</v>
      </c>
      <c r="C233" s="46">
        <v>5.33</v>
      </c>
      <c r="D233" s="126"/>
    </row>
    <row r="234" spans="1:4" ht="15.75" hidden="1" outlineLevel="1">
      <c r="A234" s="46" t="s">
        <v>2462</v>
      </c>
      <c r="B234" s="47" t="s">
        <v>1238</v>
      </c>
      <c r="C234" s="46">
        <v>5.101</v>
      </c>
      <c r="D234" s="126"/>
    </row>
    <row r="235" spans="1:4" ht="15.75" hidden="1" outlineLevel="1">
      <c r="A235" s="46" t="s">
        <v>2462</v>
      </c>
      <c r="B235" s="47" t="s">
        <v>117</v>
      </c>
      <c r="C235" s="46">
        <v>5.36</v>
      </c>
      <c r="D235" s="126"/>
    </row>
    <row r="236" spans="1:4" ht="15.75" hidden="1" outlineLevel="1">
      <c r="A236" s="46" t="s">
        <v>2462</v>
      </c>
      <c r="B236" s="47" t="s">
        <v>11</v>
      </c>
      <c r="C236" s="46">
        <v>5.53</v>
      </c>
      <c r="D236" s="126"/>
    </row>
    <row r="237" spans="1:4" ht="15.75" hidden="1" outlineLevel="1">
      <c r="A237" s="46" t="s">
        <v>2462</v>
      </c>
      <c r="B237" s="47" t="s">
        <v>1239</v>
      </c>
      <c r="C237" s="46">
        <v>5.1020000000000003</v>
      </c>
      <c r="D237" s="126"/>
    </row>
    <row r="238" spans="1:4" ht="15.75" hidden="1" outlineLevel="1">
      <c r="A238" s="46" t="s">
        <v>2462</v>
      </c>
      <c r="B238" s="47" t="s">
        <v>17</v>
      </c>
      <c r="C238" s="46">
        <v>5.58</v>
      </c>
      <c r="D238" s="126"/>
    </row>
    <row r="239" spans="1:4" ht="15.75" hidden="1" outlineLevel="1">
      <c r="A239" s="46" t="s">
        <v>2462</v>
      </c>
      <c r="B239" s="47" t="s">
        <v>18</v>
      </c>
      <c r="C239" s="46">
        <v>5.54</v>
      </c>
      <c r="D239" s="126"/>
    </row>
    <row r="240" spans="1:4" ht="15.75" hidden="1" outlineLevel="1">
      <c r="A240" s="46" t="s">
        <v>2462</v>
      </c>
      <c r="B240" s="47" t="s">
        <v>19</v>
      </c>
      <c r="C240" s="46">
        <v>5.55</v>
      </c>
      <c r="D240" s="126"/>
    </row>
    <row r="241" spans="1:4" ht="15.75" hidden="1" outlineLevel="1">
      <c r="A241" s="46" t="s">
        <v>2462</v>
      </c>
      <c r="B241" s="47" t="s">
        <v>20</v>
      </c>
      <c r="C241" s="46">
        <v>5.63</v>
      </c>
      <c r="D241" s="126"/>
    </row>
    <row r="242" spans="1:4" ht="15.75" hidden="1" outlineLevel="1">
      <c r="A242" s="46" t="s">
        <v>2462</v>
      </c>
      <c r="B242" s="47" t="s">
        <v>24</v>
      </c>
      <c r="C242" s="46">
        <v>5.47</v>
      </c>
      <c r="D242" s="126"/>
    </row>
    <row r="243" spans="1:4" ht="15.75" hidden="1" outlineLevel="1">
      <c r="A243" s="46" t="s">
        <v>2462</v>
      </c>
      <c r="B243" s="47" t="s">
        <v>25</v>
      </c>
      <c r="C243" s="46">
        <v>5.48</v>
      </c>
      <c r="D243" s="126"/>
    </row>
    <row r="244" spans="1:4" ht="15.75">
      <c r="A244" s="52" t="s">
        <v>2462</v>
      </c>
      <c r="B244" s="47"/>
      <c r="C244" s="46"/>
      <c r="D244" s="126"/>
    </row>
    <row r="245" spans="1:4" ht="15.75" hidden="1" outlineLevel="1">
      <c r="A245" s="46" t="s">
        <v>2715</v>
      </c>
      <c r="B245" s="47" t="s">
        <v>0</v>
      </c>
      <c r="C245" s="46">
        <v>5.0999999999999996</v>
      </c>
      <c r="D245" s="126"/>
    </row>
    <row r="246" spans="1:4" ht="15.75" hidden="1" outlineLevel="1">
      <c r="A246" s="46" t="s">
        <v>2715</v>
      </c>
      <c r="B246" s="47" t="s">
        <v>1</v>
      </c>
      <c r="C246" s="46">
        <v>5.2</v>
      </c>
      <c r="D246" s="126"/>
    </row>
    <row r="247" spans="1:4" ht="15.75" hidden="1" outlineLevel="1">
      <c r="A247" s="46" t="s">
        <v>2715</v>
      </c>
      <c r="B247" s="47" t="s">
        <v>2</v>
      </c>
      <c r="C247" s="46">
        <v>5.3</v>
      </c>
      <c r="D247" s="126"/>
    </row>
    <row r="248" spans="1:4" ht="15.75" hidden="1" outlineLevel="1">
      <c r="A248" s="46" t="s">
        <v>2715</v>
      </c>
      <c r="B248" s="47" t="s">
        <v>113</v>
      </c>
      <c r="C248" s="46">
        <v>5.6</v>
      </c>
      <c r="D248" s="126"/>
    </row>
    <row r="249" spans="1:4" ht="15.75" hidden="1" outlineLevel="1">
      <c r="A249" s="46" t="s">
        <v>2715</v>
      </c>
      <c r="B249" s="47" t="s">
        <v>2711</v>
      </c>
      <c r="C249" s="48">
        <v>5.0999999999999996</v>
      </c>
      <c r="D249" s="126"/>
    </row>
    <row r="250" spans="1:4" ht="15.75" hidden="1" outlineLevel="1">
      <c r="A250" s="46" t="s">
        <v>2715</v>
      </c>
      <c r="B250" s="47" t="s">
        <v>1208</v>
      </c>
      <c r="C250" s="46">
        <v>5.14</v>
      </c>
      <c r="D250" s="126"/>
    </row>
    <row r="251" spans="1:4" ht="15.75" hidden="1" outlineLevel="1">
      <c r="A251" s="46" t="s">
        <v>2715</v>
      </c>
      <c r="B251" s="47" t="s">
        <v>4</v>
      </c>
      <c r="C251" s="46">
        <v>5.19</v>
      </c>
      <c r="D251" s="126"/>
    </row>
    <row r="252" spans="1:4" ht="15.75" hidden="1" outlineLevel="1">
      <c r="A252" s="46" t="s">
        <v>2715</v>
      </c>
      <c r="B252" s="47" t="s">
        <v>115</v>
      </c>
      <c r="C252" s="46">
        <v>5.24</v>
      </c>
      <c r="D252" s="126"/>
    </row>
    <row r="253" spans="1:4" ht="15.75" hidden="1" outlineLevel="1">
      <c r="A253" s="46" t="s">
        <v>2715</v>
      </c>
      <c r="B253" s="47" t="s">
        <v>6</v>
      </c>
      <c r="C253" s="46">
        <v>5.27</v>
      </c>
      <c r="D253" s="126"/>
    </row>
    <row r="254" spans="1:4" ht="15.75" hidden="1" outlineLevel="1">
      <c r="A254" s="46" t="s">
        <v>2715</v>
      </c>
      <c r="B254" s="47" t="s">
        <v>7</v>
      </c>
      <c r="C254" s="46">
        <v>5.28</v>
      </c>
      <c r="D254" s="126"/>
    </row>
    <row r="255" spans="1:4" ht="15.75" hidden="1" outlineLevel="1">
      <c r="A255" s="46" t="s">
        <v>2715</v>
      </c>
      <c r="B255" s="47" t="s">
        <v>8</v>
      </c>
      <c r="C255" s="48">
        <v>5.3</v>
      </c>
      <c r="D255" s="126"/>
    </row>
    <row r="256" spans="1:4" ht="15.75" hidden="1" outlineLevel="1">
      <c r="A256" s="46" t="s">
        <v>2715</v>
      </c>
      <c r="B256" s="47" t="s">
        <v>1247</v>
      </c>
      <c r="C256" s="46">
        <v>5.33</v>
      </c>
      <c r="D256" s="126"/>
    </row>
    <row r="257" spans="1:4" ht="15.75" hidden="1" outlineLevel="1">
      <c r="A257" s="46" t="s">
        <v>2715</v>
      </c>
      <c r="B257" s="47" t="s">
        <v>117</v>
      </c>
      <c r="C257" s="46">
        <v>5.36</v>
      </c>
      <c r="D257" s="126"/>
    </row>
    <row r="258" spans="1:4" ht="15.75" hidden="1" outlineLevel="1">
      <c r="A258" s="46" t="s">
        <v>2715</v>
      </c>
      <c r="B258" s="47" t="s">
        <v>11</v>
      </c>
      <c r="C258" s="46">
        <v>5.53</v>
      </c>
      <c r="D258" s="126"/>
    </row>
    <row r="259" spans="1:4" ht="15.75" hidden="1" outlineLevel="1">
      <c r="A259" s="46" t="s">
        <v>2715</v>
      </c>
      <c r="B259" s="47" t="s">
        <v>17</v>
      </c>
      <c r="C259" s="46">
        <v>5.58</v>
      </c>
      <c r="D259" s="126"/>
    </row>
    <row r="260" spans="1:4" ht="15.75" hidden="1" outlineLevel="1">
      <c r="A260" s="46" t="s">
        <v>2715</v>
      </c>
      <c r="B260" s="47" t="s">
        <v>18</v>
      </c>
      <c r="C260" s="46">
        <v>5.54</v>
      </c>
      <c r="D260" s="126"/>
    </row>
    <row r="261" spans="1:4" ht="15.75" hidden="1" outlineLevel="1">
      <c r="A261" s="46" t="s">
        <v>2715</v>
      </c>
      <c r="B261" s="47" t="s">
        <v>19</v>
      </c>
      <c r="C261" s="46">
        <v>5.55</v>
      </c>
      <c r="D261" s="126"/>
    </row>
    <row r="262" spans="1:4" ht="15.75" hidden="1" outlineLevel="1">
      <c r="A262" s="46" t="s">
        <v>2715</v>
      </c>
      <c r="B262" s="47" t="s">
        <v>20</v>
      </c>
      <c r="C262" s="46">
        <v>5.63</v>
      </c>
      <c r="D262" s="126"/>
    </row>
    <row r="263" spans="1:4" ht="15.75" hidden="1" outlineLevel="1">
      <c r="A263" s="46" t="s">
        <v>2715</v>
      </c>
      <c r="B263" s="47" t="s">
        <v>24</v>
      </c>
      <c r="C263" s="46">
        <v>5.47</v>
      </c>
      <c r="D263" s="126"/>
    </row>
    <row r="264" spans="1:4" ht="15.75" hidden="1" outlineLevel="1">
      <c r="A264" s="46" t="s">
        <v>2715</v>
      </c>
      <c r="B264" s="47" t="s">
        <v>25</v>
      </c>
      <c r="C264" s="46">
        <v>5.48</v>
      </c>
      <c r="D264" s="126"/>
    </row>
    <row r="265" spans="1:4" ht="15.75">
      <c r="A265" s="52" t="s">
        <v>2715</v>
      </c>
      <c r="B265" s="47"/>
      <c r="C265" s="46"/>
      <c r="D265" s="126"/>
    </row>
    <row r="266" spans="1:4" ht="15.75" hidden="1" outlineLevel="1">
      <c r="A266" s="46" t="s">
        <v>2466</v>
      </c>
      <c r="B266" s="47" t="s">
        <v>0</v>
      </c>
      <c r="C266" s="46">
        <v>5.0999999999999996</v>
      </c>
      <c r="D266" s="126"/>
    </row>
    <row r="267" spans="1:4" ht="15.75" hidden="1" outlineLevel="1">
      <c r="A267" s="46" t="s">
        <v>2466</v>
      </c>
      <c r="B267" s="47" t="s">
        <v>1</v>
      </c>
      <c r="C267" s="46">
        <v>5.2</v>
      </c>
      <c r="D267" s="126"/>
    </row>
    <row r="268" spans="1:4" ht="15.75" hidden="1" outlineLevel="1">
      <c r="A268" s="46" t="s">
        <v>2466</v>
      </c>
      <c r="B268" s="47" t="s">
        <v>2</v>
      </c>
      <c r="C268" s="46">
        <v>5.3</v>
      </c>
      <c r="D268" s="126"/>
    </row>
    <row r="269" spans="1:4" ht="15.75" hidden="1" outlineLevel="1">
      <c r="A269" s="46" t="s">
        <v>2466</v>
      </c>
      <c r="B269" s="47" t="s">
        <v>113</v>
      </c>
      <c r="C269" s="46">
        <v>5.6</v>
      </c>
      <c r="D269" s="126"/>
    </row>
    <row r="270" spans="1:4" ht="15.75" hidden="1" outlineLevel="1">
      <c r="A270" s="46" t="s">
        <v>2466</v>
      </c>
      <c r="B270" s="47" t="s">
        <v>2711</v>
      </c>
      <c r="C270" s="48">
        <v>5.0999999999999996</v>
      </c>
      <c r="D270" s="126"/>
    </row>
    <row r="271" spans="1:4" ht="15.75" hidden="1" outlineLevel="1">
      <c r="A271" s="46" t="s">
        <v>2466</v>
      </c>
      <c r="B271" s="47" t="s">
        <v>1208</v>
      </c>
      <c r="C271" s="46">
        <v>5.14</v>
      </c>
      <c r="D271" s="126"/>
    </row>
    <row r="272" spans="1:4" ht="15.75" hidden="1" outlineLevel="1">
      <c r="A272" s="46" t="s">
        <v>2466</v>
      </c>
      <c r="B272" s="47" t="s">
        <v>4</v>
      </c>
      <c r="C272" s="46">
        <v>5.19</v>
      </c>
      <c r="D272" s="126"/>
    </row>
    <row r="273" spans="1:4" ht="15.75" hidden="1" outlineLevel="1">
      <c r="A273" s="46" t="s">
        <v>2466</v>
      </c>
      <c r="B273" s="47" t="s">
        <v>115</v>
      </c>
      <c r="C273" s="46">
        <v>5.24</v>
      </c>
      <c r="D273" s="126"/>
    </row>
    <row r="274" spans="1:4" ht="15.75" hidden="1" outlineLevel="1">
      <c r="A274" s="46" t="s">
        <v>2466</v>
      </c>
      <c r="B274" s="47" t="s">
        <v>5</v>
      </c>
      <c r="C274" s="46">
        <v>5.26</v>
      </c>
      <c r="D274" s="126"/>
    </row>
    <row r="275" spans="1:4" ht="15.75" hidden="1" outlineLevel="1">
      <c r="A275" s="46" t="s">
        <v>2466</v>
      </c>
      <c r="B275" s="47" t="s">
        <v>6</v>
      </c>
      <c r="C275" s="46">
        <v>5.27</v>
      </c>
      <c r="D275" s="126"/>
    </row>
    <row r="276" spans="1:4" ht="15.75" hidden="1" outlineLevel="1">
      <c r="A276" s="46" t="s">
        <v>2466</v>
      </c>
      <c r="B276" s="47" t="s">
        <v>7</v>
      </c>
      <c r="C276" s="46">
        <v>5.28</v>
      </c>
      <c r="D276" s="126"/>
    </row>
    <row r="277" spans="1:4" ht="15.75" hidden="1" outlineLevel="1">
      <c r="A277" s="46" t="s">
        <v>2466</v>
      </c>
      <c r="B277" s="47" t="s">
        <v>123</v>
      </c>
      <c r="C277" s="46">
        <v>5.29</v>
      </c>
      <c r="D277" s="126"/>
    </row>
    <row r="278" spans="1:4" ht="15.75" hidden="1" outlineLevel="1">
      <c r="A278" s="46" t="s">
        <v>2466</v>
      </c>
      <c r="B278" s="47" t="s">
        <v>8</v>
      </c>
      <c r="C278" s="48">
        <v>5.3</v>
      </c>
      <c r="D278" s="126"/>
    </row>
    <row r="279" spans="1:4" ht="15.75" hidden="1" outlineLevel="1">
      <c r="A279" s="46" t="s">
        <v>2466</v>
      </c>
      <c r="B279" s="47" t="s">
        <v>1247</v>
      </c>
      <c r="C279" s="46">
        <v>5.33</v>
      </c>
      <c r="D279" s="126"/>
    </row>
    <row r="280" spans="1:4" ht="15.75" hidden="1" outlineLevel="1">
      <c r="A280" s="46" t="s">
        <v>2466</v>
      </c>
      <c r="B280" s="47" t="s">
        <v>117</v>
      </c>
      <c r="C280" s="46">
        <v>5.36</v>
      </c>
      <c r="D280" s="126"/>
    </row>
    <row r="281" spans="1:4" ht="15.75" hidden="1" outlineLevel="1">
      <c r="A281" s="46" t="s">
        <v>2466</v>
      </c>
      <c r="B281" s="47" t="s">
        <v>12</v>
      </c>
      <c r="C281" s="46">
        <v>5.69</v>
      </c>
      <c r="D281" s="126"/>
    </row>
    <row r="282" spans="1:4" ht="15.75" hidden="1" outlineLevel="1">
      <c r="A282" s="46" t="s">
        <v>2466</v>
      </c>
      <c r="B282" s="47" t="s">
        <v>14</v>
      </c>
      <c r="C282" s="48">
        <v>5.7</v>
      </c>
      <c r="D282" s="126"/>
    </row>
    <row r="283" spans="1:4" ht="15.75" hidden="1" outlineLevel="1">
      <c r="A283" s="46" t="s">
        <v>2466</v>
      </c>
      <c r="B283" s="47" t="s">
        <v>15</v>
      </c>
      <c r="C283" s="46">
        <v>5.74</v>
      </c>
      <c r="D283" s="126"/>
    </row>
    <row r="284" spans="1:4" ht="15.75" hidden="1" outlineLevel="1">
      <c r="A284" s="46" t="s">
        <v>2466</v>
      </c>
      <c r="B284" s="47" t="s">
        <v>9</v>
      </c>
      <c r="C284" s="46">
        <v>5.49</v>
      </c>
      <c r="D284" s="126"/>
    </row>
    <row r="285" spans="1:4" ht="15.75" hidden="1" outlineLevel="1">
      <c r="A285" s="46" t="s">
        <v>2466</v>
      </c>
      <c r="B285" s="47" t="s">
        <v>10</v>
      </c>
      <c r="C285" s="46">
        <v>5.51</v>
      </c>
      <c r="D285" s="126"/>
    </row>
    <row r="286" spans="1:4" ht="15.75" hidden="1" outlineLevel="1">
      <c r="A286" s="46" t="s">
        <v>2466</v>
      </c>
      <c r="B286" s="47" t="s">
        <v>2712</v>
      </c>
      <c r="C286" s="46">
        <v>5.52</v>
      </c>
      <c r="D286" s="126"/>
    </row>
    <row r="287" spans="1:4" ht="15.75" hidden="1" outlineLevel="1">
      <c r="A287" s="46" t="s">
        <v>2466</v>
      </c>
      <c r="B287" s="47" t="s">
        <v>11</v>
      </c>
      <c r="C287" s="46">
        <v>5.53</v>
      </c>
      <c r="D287" s="126"/>
    </row>
    <row r="288" spans="1:4" ht="15.75" hidden="1" outlineLevel="1">
      <c r="A288" s="46" t="s">
        <v>2466</v>
      </c>
      <c r="B288" s="47" t="s">
        <v>17</v>
      </c>
      <c r="C288" s="46">
        <v>5.58</v>
      </c>
      <c r="D288" s="126"/>
    </row>
    <row r="289" spans="1:4" ht="15.75" hidden="1" outlineLevel="1">
      <c r="A289" s="46" t="s">
        <v>2466</v>
      </c>
      <c r="B289" s="47" t="s">
        <v>18</v>
      </c>
      <c r="C289" s="46">
        <v>5.54</v>
      </c>
      <c r="D289" s="126"/>
    </row>
    <row r="290" spans="1:4" ht="15.75" hidden="1" outlineLevel="1">
      <c r="A290" s="46" t="s">
        <v>2466</v>
      </c>
      <c r="B290" s="47" t="s">
        <v>19</v>
      </c>
      <c r="C290" s="46">
        <v>5.55</v>
      </c>
      <c r="D290" s="126"/>
    </row>
    <row r="291" spans="1:4" ht="15.75" hidden="1" outlineLevel="1">
      <c r="A291" s="46" t="s">
        <v>2466</v>
      </c>
      <c r="B291" s="47" t="s">
        <v>20</v>
      </c>
      <c r="C291" s="46">
        <v>5.63</v>
      </c>
      <c r="D291" s="126"/>
    </row>
    <row r="292" spans="1:4" ht="15.75" hidden="1" outlineLevel="1">
      <c r="A292" s="46" t="s">
        <v>2466</v>
      </c>
      <c r="B292" s="47" t="s">
        <v>24</v>
      </c>
      <c r="C292" s="46">
        <v>5.47</v>
      </c>
      <c r="D292" s="126"/>
    </row>
    <row r="293" spans="1:4" ht="15.75" hidden="1" outlineLevel="1">
      <c r="A293" s="46" t="s">
        <v>2466</v>
      </c>
      <c r="B293" s="47" t="s">
        <v>25</v>
      </c>
      <c r="C293" s="46">
        <v>5.48</v>
      </c>
      <c r="D293" s="126"/>
    </row>
    <row r="294" spans="1:4" ht="15.75">
      <c r="A294" s="52" t="s">
        <v>2466</v>
      </c>
      <c r="B294" s="47"/>
      <c r="C294" s="46"/>
      <c r="D294" s="126"/>
    </row>
    <row r="295" spans="1:4" ht="15.75" hidden="1" outlineLevel="1">
      <c r="A295" s="46" t="s">
        <v>2472</v>
      </c>
      <c r="B295" s="47" t="s">
        <v>0</v>
      </c>
      <c r="C295" s="46">
        <v>5.0999999999999996</v>
      </c>
      <c r="D295" s="126"/>
    </row>
    <row r="296" spans="1:4" ht="15.75" hidden="1" outlineLevel="1">
      <c r="A296" s="46" t="s">
        <v>2472</v>
      </c>
      <c r="B296" s="47" t="s">
        <v>1</v>
      </c>
      <c r="C296" s="46">
        <v>5.2</v>
      </c>
      <c r="D296" s="126"/>
    </row>
    <row r="297" spans="1:4" ht="15.75" hidden="1" outlineLevel="1">
      <c r="A297" s="46" t="s">
        <v>2472</v>
      </c>
      <c r="B297" s="47" t="s">
        <v>2</v>
      </c>
      <c r="C297" s="46">
        <v>5.3</v>
      </c>
      <c r="D297" s="126"/>
    </row>
    <row r="298" spans="1:4" ht="15.75" hidden="1" outlineLevel="1">
      <c r="A298" s="46" t="s">
        <v>2472</v>
      </c>
      <c r="B298" s="47" t="s">
        <v>1208</v>
      </c>
      <c r="C298" s="46">
        <v>5.14</v>
      </c>
      <c r="D298" s="126"/>
    </row>
    <row r="299" spans="1:4" ht="15.75" hidden="1" outlineLevel="1">
      <c r="A299" s="46" t="s">
        <v>2472</v>
      </c>
      <c r="B299" s="47" t="s">
        <v>4</v>
      </c>
      <c r="C299" s="46">
        <v>5.19</v>
      </c>
      <c r="D299" s="126"/>
    </row>
    <row r="300" spans="1:4" ht="15.75" hidden="1" outlineLevel="1">
      <c r="A300" s="46" t="s">
        <v>2472</v>
      </c>
      <c r="B300" s="47" t="s">
        <v>115</v>
      </c>
      <c r="C300" s="46">
        <v>5.24</v>
      </c>
      <c r="D300" s="126"/>
    </row>
    <row r="301" spans="1:4" ht="15.75" hidden="1" outlineLevel="1">
      <c r="A301" s="46" t="s">
        <v>2472</v>
      </c>
      <c r="B301" s="47" t="s">
        <v>5</v>
      </c>
      <c r="C301" s="46">
        <v>5.26</v>
      </c>
      <c r="D301" s="126"/>
    </row>
    <row r="302" spans="1:4" ht="15.75" hidden="1" outlineLevel="1">
      <c r="A302" s="46" t="s">
        <v>2472</v>
      </c>
      <c r="B302" s="47" t="s">
        <v>6</v>
      </c>
      <c r="C302" s="46">
        <v>5.27</v>
      </c>
      <c r="D302" s="126"/>
    </row>
    <row r="303" spans="1:4" ht="15.75" hidden="1" outlineLevel="1">
      <c r="A303" s="46" t="s">
        <v>2472</v>
      </c>
      <c r="B303" s="47" t="s">
        <v>7</v>
      </c>
      <c r="C303" s="46">
        <v>5.28</v>
      </c>
      <c r="D303" s="126"/>
    </row>
    <row r="304" spans="1:4" ht="15.75" hidden="1" outlineLevel="1">
      <c r="A304" s="46" t="s">
        <v>2472</v>
      </c>
      <c r="B304" s="47" t="s">
        <v>1268</v>
      </c>
      <c r="C304" s="46">
        <v>5.37</v>
      </c>
      <c r="D304" s="126"/>
    </row>
    <row r="305" spans="1:4" ht="15.75" hidden="1" outlineLevel="1">
      <c r="A305" s="46" t="s">
        <v>2472</v>
      </c>
      <c r="B305" s="47" t="s">
        <v>9</v>
      </c>
      <c r="C305" s="46">
        <v>5.49</v>
      </c>
      <c r="D305" s="126"/>
    </row>
    <row r="306" spans="1:4" ht="15.75" hidden="1" outlineLevel="1">
      <c r="A306" s="46" t="s">
        <v>2472</v>
      </c>
      <c r="B306" s="47" t="s">
        <v>10</v>
      </c>
      <c r="C306" s="46">
        <v>5.51</v>
      </c>
      <c r="D306" s="126"/>
    </row>
    <row r="307" spans="1:4" ht="15.75" hidden="1" outlineLevel="1">
      <c r="A307" s="46" t="s">
        <v>2472</v>
      </c>
      <c r="B307" s="47" t="s">
        <v>11</v>
      </c>
      <c r="C307" s="46">
        <v>5.53</v>
      </c>
      <c r="D307" s="126"/>
    </row>
    <row r="308" spans="1:4" ht="15.75" hidden="1" outlineLevel="1">
      <c r="A308" s="46" t="s">
        <v>2472</v>
      </c>
      <c r="B308" s="47" t="s">
        <v>12</v>
      </c>
      <c r="C308" s="46">
        <v>5.69</v>
      </c>
      <c r="D308" s="126"/>
    </row>
    <row r="309" spans="1:4" ht="15.75" hidden="1" outlineLevel="1">
      <c r="A309" s="46" t="s">
        <v>2472</v>
      </c>
      <c r="B309" s="47" t="s">
        <v>13</v>
      </c>
      <c r="C309" s="46">
        <v>5.75</v>
      </c>
      <c r="D309" s="126"/>
    </row>
    <row r="310" spans="1:4" ht="15.75" hidden="1" outlineLevel="1">
      <c r="A310" s="46" t="s">
        <v>2472</v>
      </c>
      <c r="B310" s="47" t="s">
        <v>14</v>
      </c>
      <c r="C310" s="48">
        <v>5.7</v>
      </c>
      <c r="D310" s="126"/>
    </row>
    <row r="311" spans="1:4" ht="15.75" hidden="1" outlineLevel="1">
      <c r="A311" s="46" t="s">
        <v>2472</v>
      </c>
      <c r="B311" s="47" t="s">
        <v>15</v>
      </c>
      <c r="C311" s="46">
        <v>5.74</v>
      </c>
      <c r="D311" s="126"/>
    </row>
    <row r="312" spans="1:4" ht="15.75" hidden="1" outlineLevel="1">
      <c r="A312" s="46" t="s">
        <v>2472</v>
      </c>
      <c r="B312" s="47" t="s">
        <v>17</v>
      </c>
      <c r="C312" s="46">
        <v>5.58</v>
      </c>
      <c r="D312" s="126"/>
    </row>
    <row r="313" spans="1:4" ht="15.75" hidden="1" outlineLevel="1">
      <c r="A313" s="46" t="s">
        <v>2472</v>
      </c>
      <c r="B313" s="47" t="s">
        <v>18</v>
      </c>
      <c r="C313" s="46">
        <v>5.54</v>
      </c>
      <c r="D313" s="126"/>
    </row>
    <row r="314" spans="1:4" ht="15.75" hidden="1" outlineLevel="1">
      <c r="A314" s="46" t="s">
        <v>2472</v>
      </c>
      <c r="B314" s="47" t="s">
        <v>19</v>
      </c>
      <c r="C314" s="46">
        <v>5.55</v>
      </c>
      <c r="D314" s="126"/>
    </row>
    <row r="315" spans="1:4" ht="15.75" hidden="1" outlineLevel="1">
      <c r="A315" s="46" t="s">
        <v>2472</v>
      </c>
      <c r="B315" s="47" t="s">
        <v>20</v>
      </c>
      <c r="C315" s="46">
        <v>5.63</v>
      </c>
      <c r="D315" s="126"/>
    </row>
    <row r="316" spans="1:4" ht="15.75" hidden="1" outlineLevel="1">
      <c r="A316" s="46" t="s">
        <v>2472</v>
      </c>
      <c r="B316" s="47" t="s">
        <v>21</v>
      </c>
      <c r="C316" s="46">
        <v>5.65</v>
      </c>
      <c r="D316" s="126"/>
    </row>
    <row r="317" spans="1:4" ht="15.75" hidden="1" outlineLevel="1">
      <c r="A317" s="46" t="s">
        <v>2472</v>
      </c>
      <c r="B317" s="47" t="s">
        <v>22</v>
      </c>
      <c r="C317" s="46">
        <v>5.68</v>
      </c>
      <c r="D317" s="126"/>
    </row>
    <row r="318" spans="1:4" ht="15.75" hidden="1" outlineLevel="1">
      <c r="A318" s="46" t="s">
        <v>2472</v>
      </c>
      <c r="B318" s="47" t="s">
        <v>24</v>
      </c>
      <c r="C318" s="46">
        <v>5.47</v>
      </c>
      <c r="D318" s="126"/>
    </row>
    <row r="319" spans="1:4" ht="15.75" hidden="1" outlineLevel="1">
      <c r="A319" s="46" t="s">
        <v>2472</v>
      </c>
      <c r="B319" s="47" t="s">
        <v>25</v>
      </c>
      <c r="C319" s="46">
        <v>5.48</v>
      </c>
      <c r="D319" s="126"/>
    </row>
    <row r="320" spans="1:4" ht="15.75">
      <c r="A320" s="52" t="s">
        <v>2472</v>
      </c>
      <c r="B320" s="47"/>
      <c r="C320" s="46"/>
      <c r="D320" s="126"/>
    </row>
    <row r="321" spans="1:4" ht="15.75" hidden="1" outlineLevel="1">
      <c r="A321" s="46" t="s">
        <v>2473</v>
      </c>
      <c r="B321" s="47" t="s">
        <v>0</v>
      </c>
      <c r="C321" s="46">
        <v>5.0999999999999996</v>
      </c>
      <c r="D321" s="126"/>
    </row>
    <row r="322" spans="1:4" ht="15.75" hidden="1" outlineLevel="1">
      <c r="A322" s="46" t="s">
        <v>2473</v>
      </c>
      <c r="B322" s="47" t="s">
        <v>1</v>
      </c>
      <c r="C322" s="46">
        <v>5.2</v>
      </c>
      <c r="D322" s="126"/>
    </row>
    <row r="323" spans="1:4" ht="15.75" hidden="1" outlineLevel="1">
      <c r="A323" s="46" t="s">
        <v>2473</v>
      </c>
      <c r="B323" s="47" t="s">
        <v>5</v>
      </c>
      <c r="C323" s="46">
        <v>5.26</v>
      </c>
      <c r="D323" s="126"/>
    </row>
    <row r="324" spans="1:4" ht="15.75" hidden="1" outlineLevel="1">
      <c r="A324" s="46" t="s">
        <v>2473</v>
      </c>
      <c r="B324" s="47" t="s">
        <v>1208</v>
      </c>
      <c r="C324" s="46">
        <v>5.14</v>
      </c>
      <c r="D324" s="126"/>
    </row>
    <row r="325" spans="1:4" ht="15.75" hidden="1" outlineLevel="1">
      <c r="A325" s="46" t="s">
        <v>2473</v>
      </c>
      <c r="B325" s="47" t="s">
        <v>4</v>
      </c>
      <c r="C325" s="46">
        <v>5.19</v>
      </c>
      <c r="D325" s="126"/>
    </row>
    <row r="326" spans="1:4" ht="15.75" hidden="1" outlineLevel="1">
      <c r="A326" s="46" t="s">
        <v>2473</v>
      </c>
      <c r="B326" s="47" t="s">
        <v>1268</v>
      </c>
      <c r="C326" s="46">
        <v>5.37</v>
      </c>
      <c r="D326" s="126"/>
    </row>
    <row r="327" spans="1:4" ht="15.75" hidden="1" outlineLevel="1">
      <c r="A327" s="46" t="s">
        <v>2473</v>
      </c>
      <c r="B327" s="47" t="s">
        <v>12</v>
      </c>
      <c r="C327" s="46">
        <v>5.69</v>
      </c>
      <c r="D327" s="126"/>
    </row>
    <row r="328" spans="1:4" ht="15.75" hidden="1" outlineLevel="1">
      <c r="A328" s="46" t="s">
        <v>2473</v>
      </c>
      <c r="B328" s="47" t="s">
        <v>1269</v>
      </c>
      <c r="C328" s="48">
        <v>5.8</v>
      </c>
      <c r="D328" s="126"/>
    </row>
    <row r="329" spans="1:4" ht="15.75" hidden="1" outlineLevel="1">
      <c r="A329" s="46" t="s">
        <v>2473</v>
      </c>
      <c r="B329" s="47" t="s">
        <v>13</v>
      </c>
      <c r="C329" s="46">
        <v>5.75</v>
      </c>
      <c r="D329" s="126"/>
    </row>
    <row r="330" spans="1:4" ht="15.75" hidden="1" outlineLevel="1">
      <c r="A330" s="46" t="s">
        <v>2473</v>
      </c>
      <c r="B330" s="47" t="s">
        <v>14</v>
      </c>
      <c r="C330" s="48">
        <v>5.7</v>
      </c>
      <c r="D330" s="126"/>
    </row>
    <row r="331" spans="1:4" ht="15.75" hidden="1" outlineLevel="1">
      <c r="A331" s="46" t="s">
        <v>2473</v>
      </c>
      <c r="B331" s="47" t="s">
        <v>15</v>
      </c>
      <c r="C331" s="46">
        <v>5.74</v>
      </c>
      <c r="D331" s="126"/>
    </row>
    <row r="332" spans="1:4" ht="15.75" hidden="1" outlineLevel="1">
      <c r="A332" s="46" t="s">
        <v>2473</v>
      </c>
      <c r="B332" s="47" t="s">
        <v>17</v>
      </c>
      <c r="C332" s="46">
        <v>5.58</v>
      </c>
      <c r="D332" s="126"/>
    </row>
    <row r="333" spans="1:4" ht="15.75" hidden="1" outlineLevel="1">
      <c r="A333" s="46" t="s">
        <v>2473</v>
      </c>
      <c r="B333" s="47" t="s">
        <v>19</v>
      </c>
      <c r="C333" s="46">
        <v>5.55</v>
      </c>
      <c r="D333" s="126"/>
    </row>
    <row r="334" spans="1:4" ht="15.75" hidden="1" outlineLevel="1">
      <c r="A334" s="46" t="s">
        <v>2473</v>
      </c>
      <c r="B334" s="47" t="s">
        <v>20</v>
      </c>
      <c r="C334" s="46">
        <v>5.63</v>
      </c>
      <c r="D334" s="126"/>
    </row>
    <row r="335" spans="1:4" ht="15.75" hidden="1" outlineLevel="1">
      <c r="A335" s="46" t="s">
        <v>2473</v>
      </c>
      <c r="B335" s="47" t="s">
        <v>21</v>
      </c>
      <c r="C335" s="46">
        <v>5.65</v>
      </c>
      <c r="D335" s="126"/>
    </row>
    <row r="336" spans="1:4" ht="15.75" hidden="1" outlineLevel="1">
      <c r="A336" s="46" t="s">
        <v>2473</v>
      </c>
      <c r="B336" s="47" t="s">
        <v>22</v>
      </c>
      <c r="C336" s="46">
        <v>5.68</v>
      </c>
      <c r="D336" s="126"/>
    </row>
    <row r="337" spans="1:4" ht="15.75" hidden="1" outlineLevel="1">
      <c r="A337" s="46" t="s">
        <v>2473</v>
      </c>
      <c r="B337" s="47" t="s">
        <v>24</v>
      </c>
      <c r="C337" s="46">
        <v>5.47</v>
      </c>
      <c r="D337" s="126"/>
    </row>
    <row r="338" spans="1:4" ht="15.75" hidden="1" outlineLevel="1">
      <c r="A338" s="46" t="s">
        <v>2473</v>
      </c>
      <c r="B338" s="47" t="s">
        <v>25</v>
      </c>
      <c r="C338" s="46">
        <v>5.48</v>
      </c>
      <c r="D338" s="126"/>
    </row>
    <row r="339" spans="1:4" ht="15.75">
      <c r="A339" s="52" t="s">
        <v>2473</v>
      </c>
      <c r="B339" s="47"/>
      <c r="C339" s="46"/>
      <c r="D339" s="126"/>
    </row>
    <row r="340" spans="1:4" ht="15.75" hidden="1" outlineLevel="1">
      <c r="A340" s="46" t="s">
        <v>2479</v>
      </c>
      <c r="B340" s="47" t="s">
        <v>1270</v>
      </c>
      <c r="C340" s="46">
        <v>5.0999999999999996</v>
      </c>
      <c r="D340" s="126"/>
    </row>
    <row r="341" spans="1:4" ht="15.75" hidden="1" outlineLevel="1">
      <c r="A341" s="46" t="s">
        <v>2479</v>
      </c>
      <c r="B341" s="47" t="s">
        <v>1</v>
      </c>
      <c r="C341" s="46">
        <v>5.2</v>
      </c>
      <c r="D341" s="126"/>
    </row>
    <row r="342" spans="1:4" ht="15.75" hidden="1" outlineLevel="1">
      <c r="A342" s="46" t="s">
        <v>2479</v>
      </c>
      <c r="B342" s="47" t="s">
        <v>5</v>
      </c>
      <c r="C342" s="46">
        <v>5.26</v>
      </c>
      <c r="D342" s="126"/>
    </row>
    <row r="343" spans="1:4" ht="15.75" hidden="1" outlineLevel="1">
      <c r="A343" s="46" t="s">
        <v>2479</v>
      </c>
      <c r="B343" s="47" t="s">
        <v>1271</v>
      </c>
      <c r="C343" s="46">
        <v>5.38</v>
      </c>
      <c r="D343" s="126"/>
    </row>
    <row r="344" spans="1:4" ht="15.75" hidden="1" outlineLevel="1">
      <c r="A344" s="46" t="s">
        <v>2479</v>
      </c>
      <c r="B344" s="47" t="s">
        <v>1272</v>
      </c>
      <c r="C344" s="46">
        <v>5.39</v>
      </c>
      <c r="D344" s="126"/>
    </row>
    <row r="345" spans="1:4" ht="15.75" hidden="1" outlineLevel="1">
      <c r="A345" s="46" t="s">
        <v>2479</v>
      </c>
      <c r="B345" s="47" t="s">
        <v>1273</v>
      </c>
      <c r="C345" s="48">
        <v>5.6</v>
      </c>
      <c r="D345" s="126"/>
    </row>
    <row r="346" spans="1:4" ht="15.75" hidden="1" outlineLevel="1">
      <c r="A346" s="46" t="s">
        <v>2479</v>
      </c>
      <c r="B346" s="47" t="s">
        <v>25</v>
      </c>
      <c r="C346" s="46">
        <v>5.48</v>
      </c>
      <c r="D346" s="126"/>
    </row>
    <row r="347" spans="1:4" ht="15.75">
      <c r="A347" s="52" t="s">
        <v>2479</v>
      </c>
      <c r="B347" s="47"/>
      <c r="C347" s="46"/>
      <c r="D347" s="126"/>
    </row>
    <row r="348" spans="1:4" ht="15.75" hidden="1" outlineLevel="1">
      <c r="A348" s="46" t="s">
        <v>2483</v>
      </c>
      <c r="B348" s="47" t="s">
        <v>0</v>
      </c>
      <c r="C348" s="46">
        <v>5.0999999999999996</v>
      </c>
      <c r="D348" s="126"/>
    </row>
    <row r="349" spans="1:4" ht="15.75" hidden="1" outlineLevel="1">
      <c r="A349" s="46" t="s">
        <v>2483</v>
      </c>
      <c r="B349" s="47" t="s">
        <v>1</v>
      </c>
      <c r="C349" s="46">
        <v>5.2</v>
      </c>
      <c r="D349" s="126"/>
    </row>
    <row r="350" spans="1:4" ht="15.75" hidden="1" outlineLevel="1">
      <c r="A350" s="46" t="s">
        <v>2483</v>
      </c>
      <c r="B350" s="47" t="s">
        <v>2</v>
      </c>
      <c r="C350" s="46">
        <v>5.3</v>
      </c>
      <c r="D350" s="126"/>
    </row>
    <row r="351" spans="1:4" ht="15.75" hidden="1" outlineLevel="1">
      <c r="A351" s="46" t="s">
        <v>2483</v>
      </c>
      <c r="B351" s="47" t="s">
        <v>113</v>
      </c>
      <c r="C351" s="46">
        <v>5.6</v>
      </c>
      <c r="D351" s="126"/>
    </row>
    <row r="352" spans="1:4" ht="15.75" hidden="1" outlineLevel="1">
      <c r="A352" s="46" t="s">
        <v>2483</v>
      </c>
      <c r="B352" s="47" t="s">
        <v>2711</v>
      </c>
      <c r="C352" s="48">
        <v>5.0999999999999996</v>
      </c>
      <c r="D352" s="126"/>
    </row>
    <row r="353" spans="1:4" ht="15.75" hidden="1" outlineLevel="1">
      <c r="A353" s="46" t="s">
        <v>2483</v>
      </c>
      <c r="B353" s="47" t="s">
        <v>1208</v>
      </c>
      <c r="C353" s="46">
        <v>5.14</v>
      </c>
      <c r="D353" s="126"/>
    </row>
    <row r="354" spans="1:4" ht="15.75" hidden="1" outlineLevel="1">
      <c r="A354" s="46" t="s">
        <v>2483</v>
      </c>
      <c r="B354" s="47" t="s">
        <v>4</v>
      </c>
      <c r="C354" s="46">
        <v>5.19</v>
      </c>
      <c r="D354" s="126"/>
    </row>
    <row r="355" spans="1:4" ht="15.75" hidden="1" outlineLevel="1">
      <c r="A355" s="46" t="s">
        <v>2483</v>
      </c>
      <c r="B355" s="47" t="s">
        <v>115</v>
      </c>
      <c r="C355" s="46">
        <v>5.24</v>
      </c>
      <c r="D355" s="126"/>
    </row>
    <row r="356" spans="1:4" ht="15.75" hidden="1" outlineLevel="1">
      <c r="A356" s="46" t="s">
        <v>2483</v>
      </c>
      <c r="B356" s="47" t="s">
        <v>5</v>
      </c>
      <c r="C356" s="46">
        <v>5.26</v>
      </c>
      <c r="D356" s="126"/>
    </row>
    <row r="357" spans="1:4" ht="15.75" hidden="1" outlineLevel="1">
      <c r="A357" s="46" t="s">
        <v>2483</v>
      </c>
      <c r="B357" s="47" t="s">
        <v>6</v>
      </c>
      <c r="C357" s="46">
        <v>5.27</v>
      </c>
      <c r="D357" s="126"/>
    </row>
    <row r="358" spans="1:4" ht="15.75" hidden="1" outlineLevel="1">
      <c r="A358" s="46" t="s">
        <v>2483</v>
      </c>
      <c r="B358" s="47" t="s">
        <v>7</v>
      </c>
      <c r="C358" s="46">
        <v>5.28</v>
      </c>
      <c r="D358" s="126"/>
    </row>
    <row r="359" spans="1:4" ht="15.75" hidden="1" outlineLevel="1">
      <c r="A359" s="46" t="s">
        <v>2483</v>
      </c>
      <c r="B359" s="47" t="s">
        <v>116</v>
      </c>
      <c r="C359" s="46">
        <v>5.31</v>
      </c>
      <c r="D359" s="126"/>
    </row>
    <row r="360" spans="1:4" ht="15.75" hidden="1" outlineLevel="1">
      <c r="A360" s="46" t="s">
        <v>2483</v>
      </c>
      <c r="B360" s="47" t="s">
        <v>117</v>
      </c>
      <c r="C360" s="46">
        <v>5.36</v>
      </c>
      <c r="D360" s="126"/>
    </row>
    <row r="361" spans="1:4" ht="15.75" hidden="1" outlineLevel="1">
      <c r="A361" s="46" t="s">
        <v>2483</v>
      </c>
      <c r="B361" s="47" t="s">
        <v>1268</v>
      </c>
      <c r="C361" s="46">
        <v>5.37</v>
      </c>
      <c r="D361" s="126"/>
    </row>
    <row r="362" spans="1:4" ht="15.75" hidden="1" outlineLevel="1">
      <c r="A362" s="46" t="s">
        <v>2483</v>
      </c>
      <c r="B362" s="47" t="s">
        <v>9</v>
      </c>
      <c r="C362" s="46">
        <v>5.49</v>
      </c>
      <c r="D362" s="126"/>
    </row>
    <row r="363" spans="1:4" ht="15.75" hidden="1" outlineLevel="1">
      <c r="A363" s="46" t="s">
        <v>2483</v>
      </c>
      <c r="B363" s="47" t="s">
        <v>10</v>
      </c>
      <c r="C363" s="46">
        <v>5.51</v>
      </c>
      <c r="D363" s="126"/>
    </row>
    <row r="364" spans="1:4" ht="15.75" hidden="1" outlineLevel="1">
      <c r="A364" s="46" t="s">
        <v>2483</v>
      </c>
      <c r="B364" s="47" t="s">
        <v>2712</v>
      </c>
      <c r="C364" s="46">
        <v>5.52</v>
      </c>
      <c r="D364" s="126"/>
    </row>
    <row r="365" spans="1:4" ht="15.75" hidden="1" outlineLevel="1">
      <c r="A365" s="46" t="s">
        <v>2483</v>
      </c>
      <c r="B365" s="47" t="s">
        <v>11</v>
      </c>
      <c r="C365" s="46">
        <v>5.53</v>
      </c>
      <c r="D365" s="126"/>
    </row>
    <row r="366" spans="1:4" ht="15.75" hidden="1" outlineLevel="1">
      <c r="A366" s="46" t="s">
        <v>2483</v>
      </c>
      <c r="B366" s="47" t="s">
        <v>12</v>
      </c>
      <c r="C366" s="46">
        <v>5.69</v>
      </c>
      <c r="D366" s="126"/>
    </row>
    <row r="367" spans="1:4" ht="15.75" hidden="1" outlineLevel="1">
      <c r="A367" s="46" t="s">
        <v>2483</v>
      </c>
      <c r="B367" s="47" t="s">
        <v>1269</v>
      </c>
      <c r="C367" s="48">
        <v>5.8</v>
      </c>
      <c r="D367" s="126"/>
    </row>
    <row r="368" spans="1:4" ht="15.75" hidden="1" outlineLevel="1">
      <c r="A368" s="46" t="s">
        <v>2483</v>
      </c>
      <c r="B368" s="47" t="s">
        <v>119</v>
      </c>
      <c r="C368" s="48">
        <v>5.72</v>
      </c>
      <c r="D368" s="126"/>
    </row>
    <row r="369" spans="1:4" ht="15.75" hidden="1" outlineLevel="1">
      <c r="A369" s="46" t="s">
        <v>2483</v>
      </c>
      <c r="B369" s="47" t="s">
        <v>13</v>
      </c>
      <c r="C369" s="46">
        <v>5.75</v>
      </c>
      <c r="D369" s="126"/>
    </row>
    <row r="370" spans="1:4" ht="15.75" hidden="1" outlineLevel="1">
      <c r="A370" s="46" t="s">
        <v>2483</v>
      </c>
      <c r="B370" s="47" t="s">
        <v>14</v>
      </c>
      <c r="C370" s="48">
        <v>5.7</v>
      </c>
      <c r="D370" s="126"/>
    </row>
    <row r="371" spans="1:4" ht="15.75" hidden="1" outlineLevel="1">
      <c r="A371" s="46" t="s">
        <v>2483</v>
      </c>
      <c r="B371" s="47" t="s">
        <v>15</v>
      </c>
      <c r="C371" s="46">
        <v>5.74</v>
      </c>
      <c r="D371" s="126"/>
    </row>
    <row r="372" spans="1:4" ht="15.75" hidden="1" outlineLevel="1">
      <c r="A372" s="46" t="s">
        <v>2483</v>
      </c>
      <c r="B372" s="47" t="s">
        <v>120</v>
      </c>
      <c r="C372" s="46">
        <v>5.76</v>
      </c>
      <c r="D372" s="126"/>
    </row>
    <row r="373" spans="1:4" ht="15.75" hidden="1" outlineLevel="1">
      <c r="A373" s="46" t="s">
        <v>2483</v>
      </c>
      <c r="B373" s="47" t="s">
        <v>121</v>
      </c>
      <c r="C373" s="46">
        <v>5.89</v>
      </c>
      <c r="D373" s="125" t="s">
        <v>2710</v>
      </c>
    </row>
    <row r="374" spans="1:4" ht="15.75" hidden="1" outlineLevel="1">
      <c r="A374" s="46" t="s">
        <v>2483</v>
      </c>
      <c r="B374" s="47" t="s">
        <v>1274</v>
      </c>
      <c r="C374" s="46">
        <v>5.109</v>
      </c>
      <c r="D374" s="125"/>
    </row>
    <row r="375" spans="1:4" ht="15.75" hidden="1" outlineLevel="1">
      <c r="A375" s="46" t="s">
        <v>2483</v>
      </c>
      <c r="B375" s="47" t="s">
        <v>1275</v>
      </c>
      <c r="C375" s="46">
        <v>5.1109999999999998</v>
      </c>
      <c r="D375" s="126"/>
    </row>
    <row r="376" spans="1:4" ht="15.75" hidden="1" outlineLevel="1">
      <c r="A376" s="46" t="s">
        <v>2483</v>
      </c>
      <c r="B376" s="47" t="s">
        <v>1277</v>
      </c>
      <c r="C376" s="46">
        <v>5.1120000000000001</v>
      </c>
      <c r="D376" s="126"/>
    </row>
    <row r="377" spans="1:4" ht="15.75" hidden="1" outlineLevel="1">
      <c r="A377" s="46" t="s">
        <v>2483</v>
      </c>
      <c r="B377" s="50" t="s">
        <v>2716</v>
      </c>
      <c r="C377" s="46">
        <v>5.1130000000000004</v>
      </c>
      <c r="D377" s="126"/>
    </row>
    <row r="378" spans="1:4" ht="15.75" hidden="1" outlineLevel="1">
      <c r="A378" s="46" t="s">
        <v>2483</v>
      </c>
      <c r="B378" s="47" t="s">
        <v>17</v>
      </c>
      <c r="C378" s="46">
        <v>5.58</v>
      </c>
      <c r="D378" s="126"/>
    </row>
    <row r="379" spans="1:4" ht="15.75" hidden="1" outlineLevel="1">
      <c r="A379" s="46" t="s">
        <v>2483</v>
      </c>
      <c r="B379" s="47" t="s">
        <v>18</v>
      </c>
      <c r="C379" s="46">
        <v>5.54</v>
      </c>
      <c r="D379" s="126"/>
    </row>
    <row r="380" spans="1:4" ht="15.75" hidden="1" outlineLevel="1">
      <c r="A380" s="46" t="s">
        <v>2483</v>
      </c>
      <c r="B380" s="47" t="s">
        <v>19</v>
      </c>
      <c r="C380" s="46">
        <v>5.55</v>
      </c>
      <c r="D380" s="126"/>
    </row>
    <row r="381" spans="1:4" ht="15.75" hidden="1" outlineLevel="1">
      <c r="A381" s="46" t="s">
        <v>2483</v>
      </c>
      <c r="B381" s="47" t="s">
        <v>20</v>
      </c>
      <c r="C381" s="46">
        <v>5.63</v>
      </c>
      <c r="D381" s="126"/>
    </row>
    <row r="382" spans="1:4" ht="15.75" hidden="1" outlineLevel="1">
      <c r="A382" s="46" t="s">
        <v>2483</v>
      </c>
      <c r="B382" s="47" t="s">
        <v>21</v>
      </c>
      <c r="C382" s="46">
        <v>5.65</v>
      </c>
      <c r="D382" s="126"/>
    </row>
    <row r="383" spans="1:4" ht="15.75" hidden="1" outlineLevel="1">
      <c r="A383" s="46" t="s">
        <v>2483</v>
      </c>
      <c r="B383" s="47" t="s">
        <v>122</v>
      </c>
      <c r="C383" s="46">
        <v>5.66</v>
      </c>
      <c r="D383" s="126"/>
    </row>
    <row r="384" spans="1:4" ht="15.75" hidden="1" outlineLevel="1">
      <c r="A384" s="46" t="s">
        <v>2483</v>
      </c>
      <c r="B384" s="47" t="s">
        <v>22</v>
      </c>
      <c r="C384" s="46">
        <v>5.68</v>
      </c>
      <c r="D384" s="126"/>
    </row>
    <row r="385" spans="1:4" ht="15.75" hidden="1" outlineLevel="1">
      <c r="A385" s="46" t="s">
        <v>2483</v>
      </c>
      <c r="B385" s="47" t="s">
        <v>24</v>
      </c>
      <c r="C385" s="46">
        <v>5.47</v>
      </c>
      <c r="D385" s="126"/>
    </row>
    <row r="386" spans="1:4" ht="15.75" hidden="1" outlineLevel="1">
      <c r="A386" s="46" t="s">
        <v>2483</v>
      </c>
      <c r="B386" s="47" t="s">
        <v>25</v>
      </c>
      <c r="C386" s="46">
        <v>5.48</v>
      </c>
      <c r="D386" s="126"/>
    </row>
    <row r="387" spans="1:4" ht="15.75">
      <c r="A387" s="52" t="s">
        <v>2483</v>
      </c>
      <c r="B387" s="47"/>
      <c r="C387" s="46"/>
      <c r="D387" s="126"/>
    </row>
    <row r="388" spans="1:4" ht="15.75" hidden="1" outlineLevel="1">
      <c r="A388" s="46" t="s">
        <v>2485</v>
      </c>
      <c r="B388" s="47" t="s">
        <v>0</v>
      </c>
      <c r="C388" s="46">
        <v>5.0999999999999996</v>
      </c>
      <c r="D388" s="126"/>
    </row>
    <row r="389" spans="1:4" ht="15.75" hidden="1" outlineLevel="1">
      <c r="A389" s="46" t="s">
        <v>2485</v>
      </c>
      <c r="B389" s="47" t="s">
        <v>1</v>
      </c>
      <c r="C389" s="46">
        <v>5.2</v>
      </c>
      <c r="D389" s="126"/>
    </row>
    <row r="390" spans="1:4" ht="15.75" hidden="1" outlineLevel="1">
      <c r="A390" s="46" t="s">
        <v>2485</v>
      </c>
      <c r="B390" s="47" t="s">
        <v>2</v>
      </c>
      <c r="C390" s="46">
        <v>5.3</v>
      </c>
      <c r="D390" s="126"/>
    </row>
    <row r="391" spans="1:4" ht="15.75" hidden="1" outlineLevel="1">
      <c r="A391" s="46" t="s">
        <v>2485</v>
      </c>
      <c r="B391" s="47" t="s">
        <v>113</v>
      </c>
      <c r="C391" s="46">
        <v>5.6</v>
      </c>
      <c r="D391" s="126"/>
    </row>
    <row r="392" spans="1:4" ht="15.75" hidden="1" outlineLevel="1">
      <c r="A392" s="46" t="s">
        <v>2485</v>
      </c>
      <c r="B392" s="47" t="s">
        <v>2711</v>
      </c>
      <c r="C392" s="48">
        <v>5.0999999999999996</v>
      </c>
      <c r="D392" s="126"/>
    </row>
    <row r="393" spans="1:4" ht="15.75" hidden="1" outlineLevel="1">
      <c r="A393" s="46" t="s">
        <v>2485</v>
      </c>
      <c r="B393" s="47" t="s">
        <v>1208</v>
      </c>
      <c r="C393" s="46">
        <v>5.14</v>
      </c>
      <c r="D393" s="126"/>
    </row>
    <row r="394" spans="1:4" ht="15.75" hidden="1" outlineLevel="1">
      <c r="A394" s="46" t="s">
        <v>2485</v>
      </c>
      <c r="B394" s="47" t="s">
        <v>4</v>
      </c>
      <c r="C394" s="46">
        <v>5.19</v>
      </c>
      <c r="D394" s="126"/>
    </row>
    <row r="395" spans="1:4" ht="15.75" hidden="1" outlineLevel="1">
      <c r="A395" s="46" t="s">
        <v>2485</v>
      </c>
      <c r="B395" s="47" t="s">
        <v>115</v>
      </c>
      <c r="C395" s="46">
        <v>5.24</v>
      </c>
      <c r="D395" s="126"/>
    </row>
    <row r="396" spans="1:4" ht="15.75" hidden="1" outlineLevel="1">
      <c r="A396" s="46" t="s">
        <v>2485</v>
      </c>
      <c r="B396" s="47" t="s">
        <v>5</v>
      </c>
      <c r="C396" s="46">
        <v>5.26</v>
      </c>
      <c r="D396" s="126"/>
    </row>
    <row r="397" spans="1:4" ht="15.75" hidden="1" outlineLevel="1">
      <c r="A397" s="46" t="s">
        <v>2485</v>
      </c>
      <c r="B397" s="47" t="s">
        <v>6</v>
      </c>
      <c r="C397" s="46">
        <v>5.27</v>
      </c>
      <c r="D397" s="126"/>
    </row>
    <row r="398" spans="1:4" ht="15.75" hidden="1" outlineLevel="1">
      <c r="A398" s="46" t="s">
        <v>2485</v>
      </c>
      <c r="B398" s="47" t="s">
        <v>7</v>
      </c>
      <c r="C398" s="46">
        <v>5.28</v>
      </c>
      <c r="D398" s="126"/>
    </row>
    <row r="399" spans="1:4" ht="15.75" hidden="1" outlineLevel="1">
      <c r="A399" s="46" t="s">
        <v>2485</v>
      </c>
      <c r="B399" s="47" t="s">
        <v>123</v>
      </c>
      <c r="C399" s="46">
        <v>5.29</v>
      </c>
      <c r="D399" s="126"/>
    </row>
    <row r="400" spans="1:4" ht="15.75" hidden="1" outlineLevel="1">
      <c r="A400" s="46" t="s">
        <v>2485</v>
      </c>
      <c r="B400" s="47" t="s">
        <v>116</v>
      </c>
      <c r="C400" s="46">
        <v>5.31</v>
      </c>
      <c r="D400" s="126"/>
    </row>
    <row r="401" spans="1:4" ht="15.75" hidden="1" outlineLevel="1">
      <c r="A401" s="46" t="s">
        <v>2485</v>
      </c>
      <c r="B401" s="47" t="s">
        <v>117</v>
      </c>
      <c r="C401" s="46">
        <v>5.36</v>
      </c>
      <c r="D401" s="126"/>
    </row>
    <row r="402" spans="1:4" ht="15.75" hidden="1" outlineLevel="1">
      <c r="A402" s="46" t="s">
        <v>2485</v>
      </c>
      <c r="B402" s="47" t="s">
        <v>1268</v>
      </c>
      <c r="C402" s="46">
        <v>5.37</v>
      </c>
      <c r="D402" s="126"/>
    </row>
    <row r="403" spans="1:4" ht="15.75" hidden="1" outlineLevel="1">
      <c r="A403" s="46" t="s">
        <v>2485</v>
      </c>
      <c r="B403" s="47" t="s">
        <v>9</v>
      </c>
      <c r="C403" s="46">
        <v>5.49</v>
      </c>
      <c r="D403" s="126"/>
    </row>
    <row r="404" spans="1:4" ht="15.75" hidden="1" outlineLevel="1">
      <c r="A404" s="46" t="s">
        <v>2485</v>
      </c>
      <c r="B404" s="47" t="s">
        <v>10</v>
      </c>
      <c r="C404" s="46">
        <v>5.51</v>
      </c>
      <c r="D404" s="126"/>
    </row>
    <row r="405" spans="1:4" ht="15.75" hidden="1" outlineLevel="1">
      <c r="A405" s="46" t="s">
        <v>2485</v>
      </c>
      <c r="B405" s="47" t="s">
        <v>2712</v>
      </c>
      <c r="C405" s="46">
        <v>5.52</v>
      </c>
      <c r="D405" s="126"/>
    </row>
    <row r="406" spans="1:4" ht="15.75" hidden="1" outlineLevel="1">
      <c r="A406" s="46" t="s">
        <v>2485</v>
      </c>
      <c r="B406" s="47" t="s">
        <v>11</v>
      </c>
      <c r="C406" s="46">
        <v>5.53</v>
      </c>
      <c r="D406" s="126"/>
    </row>
    <row r="407" spans="1:4" ht="15.75" hidden="1" outlineLevel="1">
      <c r="A407" s="46" t="s">
        <v>2485</v>
      </c>
      <c r="B407" s="47" t="s">
        <v>12</v>
      </c>
      <c r="C407" s="46">
        <v>5.69</v>
      </c>
      <c r="D407" s="126"/>
    </row>
    <row r="408" spans="1:4" ht="15.75" hidden="1" outlineLevel="1">
      <c r="A408" s="46" t="s">
        <v>2485</v>
      </c>
      <c r="B408" s="47" t="s">
        <v>13</v>
      </c>
      <c r="C408" s="46">
        <v>5.75</v>
      </c>
      <c r="D408" s="126"/>
    </row>
    <row r="409" spans="1:4" ht="15.75" hidden="1" outlineLevel="1">
      <c r="A409" s="46" t="s">
        <v>2485</v>
      </c>
      <c r="B409" s="47" t="s">
        <v>15</v>
      </c>
      <c r="C409" s="46">
        <v>5.74</v>
      </c>
      <c r="D409" s="126"/>
    </row>
    <row r="410" spans="1:4" ht="15.75" hidden="1" outlineLevel="1">
      <c r="A410" s="46" t="s">
        <v>2485</v>
      </c>
      <c r="B410" s="47" t="s">
        <v>14</v>
      </c>
      <c r="C410" s="48">
        <v>5.7</v>
      </c>
      <c r="D410" s="126"/>
    </row>
    <row r="411" spans="1:4" ht="15.75" hidden="1" outlineLevel="1">
      <c r="A411" s="46" t="s">
        <v>2485</v>
      </c>
      <c r="B411" s="47" t="s">
        <v>120</v>
      </c>
      <c r="C411" s="46">
        <v>5.76</v>
      </c>
      <c r="D411" s="126"/>
    </row>
    <row r="412" spans="1:4" ht="15.75" hidden="1" outlineLevel="1">
      <c r="A412" s="46" t="s">
        <v>2485</v>
      </c>
      <c r="B412" s="47" t="s">
        <v>121</v>
      </c>
      <c r="C412" s="46">
        <v>5.89</v>
      </c>
      <c r="D412" s="125" t="s">
        <v>2710</v>
      </c>
    </row>
    <row r="413" spans="1:4" ht="15.75" hidden="1" outlineLevel="1">
      <c r="A413" s="46" t="s">
        <v>2485</v>
      </c>
      <c r="B413" s="47" t="s">
        <v>1274</v>
      </c>
      <c r="C413" s="46">
        <v>5.109</v>
      </c>
      <c r="D413" s="126"/>
    </row>
    <row r="414" spans="1:4" ht="15.75" hidden="1" outlineLevel="1">
      <c r="A414" s="46" t="s">
        <v>2485</v>
      </c>
      <c r="B414" s="47" t="s">
        <v>1275</v>
      </c>
      <c r="C414" s="46">
        <v>5.1109999999999998</v>
      </c>
      <c r="D414" s="126"/>
    </row>
    <row r="415" spans="1:4" ht="15.75" hidden="1" outlineLevel="1">
      <c r="A415" s="46" t="s">
        <v>2485</v>
      </c>
      <c r="B415" s="47" t="s">
        <v>1277</v>
      </c>
      <c r="C415" s="46">
        <v>5.1120000000000001</v>
      </c>
      <c r="D415" s="126"/>
    </row>
    <row r="416" spans="1:4" ht="15.75" hidden="1" outlineLevel="1">
      <c r="A416" s="46" t="s">
        <v>2485</v>
      </c>
      <c r="B416" s="50" t="s">
        <v>2716</v>
      </c>
      <c r="C416" s="46">
        <v>5.1130000000000004</v>
      </c>
      <c r="D416" s="126"/>
    </row>
    <row r="417" spans="1:4" ht="15.75" hidden="1" outlineLevel="1">
      <c r="A417" s="46" t="s">
        <v>2485</v>
      </c>
      <c r="B417" s="47" t="s">
        <v>17</v>
      </c>
      <c r="C417" s="46">
        <v>5.58</v>
      </c>
      <c r="D417" s="126"/>
    </row>
    <row r="418" spans="1:4" ht="15.75" hidden="1" outlineLevel="1">
      <c r="A418" s="46" t="s">
        <v>2485</v>
      </c>
      <c r="B418" s="47" t="s">
        <v>18</v>
      </c>
      <c r="C418" s="46">
        <v>5.54</v>
      </c>
      <c r="D418" s="126"/>
    </row>
    <row r="419" spans="1:4" ht="15.75" hidden="1" outlineLevel="1">
      <c r="A419" s="46" t="s">
        <v>2485</v>
      </c>
      <c r="B419" s="47" t="s">
        <v>19</v>
      </c>
      <c r="C419" s="46">
        <v>5.55</v>
      </c>
      <c r="D419" s="126"/>
    </row>
    <row r="420" spans="1:4" ht="15.75" hidden="1" outlineLevel="1">
      <c r="A420" s="46" t="s">
        <v>2485</v>
      </c>
      <c r="B420" s="47" t="s">
        <v>20</v>
      </c>
      <c r="C420" s="46">
        <v>5.63</v>
      </c>
      <c r="D420" s="126"/>
    </row>
    <row r="421" spans="1:4" ht="15.75" hidden="1" outlineLevel="1">
      <c r="A421" s="46" t="s">
        <v>2485</v>
      </c>
      <c r="B421" s="47" t="s">
        <v>21</v>
      </c>
      <c r="C421" s="46">
        <v>5.65</v>
      </c>
      <c r="D421" s="126"/>
    </row>
    <row r="422" spans="1:4" ht="15.75" hidden="1" outlineLevel="1">
      <c r="A422" s="46" t="s">
        <v>2485</v>
      </c>
      <c r="B422" s="47" t="s">
        <v>122</v>
      </c>
      <c r="C422" s="46">
        <v>5.66</v>
      </c>
      <c r="D422" s="126"/>
    </row>
    <row r="423" spans="1:4" ht="15.75" hidden="1" outlineLevel="1">
      <c r="A423" s="46" t="s">
        <v>2485</v>
      </c>
      <c r="B423" s="47" t="s">
        <v>22</v>
      </c>
      <c r="C423" s="46">
        <v>5.68</v>
      </c>
      <c r="D423" s="126"/>
    </row>
    <row r="424" spans="1:4" ht="15.75" hidden="1" outlineLevel="1">
      <c r="A424" s="46" t="s">
        <v>2485</v>
      </c>
      <c r="B424" s="47" t="s">
        <v>24</v>
      </c>
      <c r="C424" s="46">
        <v>5.47</v>
      </c>
      <c r="D424" s="126"/>
    </row>
    <row r="425" spans="1:4" ht="15.75" hidden="1" outlineLevel="1">
      <c r="A425" s="46" t="s">
        <v>2485</v>
      </c>
      <c r="B425" s="47" t="s">
        <v>25</v>
      </c>
      <c r="C425" s="46">
        <v>5.48</v>
      </c>
      <c r="D425" s="126"/>
    </row>
    <row r="426" spans="1:4" ht="15.75">
      <c r="A426" s="52" t="s">
        <v>2485</v>
      </c>
      <c r="B426" s="47"/>
      <c r="C426" s="46"/>
      <c r="D426" s="126"/>
    </row>
    <row r="427" spans="1:4" ht="15.75" outlineLevel="1">
      <c r="A427" s="46" t="s">
        <v>2717</v>
      </c>
      <c r="B427" s="47" t="s">
        <v>0</v>
      </c>
      <c r="C427" s="46">
        <v>5.0999999999999996</v>
      </c>
      <c r="D427" s="126"/>
    </row>
    <row r="428" spans="1:4" ht="15.75" outlineLevel="1">
      <c r="A428" s="46" t="s">
        <v>2717</v>
      </c>
      <c r="B428" s="47" t="s">
        <v>1</v>
      </c>
      <c r="C428" s="46">
        <v>5.2</v>
      </c>
      <c r="D428" s="126"/>
    </row>
    <row r="429" spans="1:4" ht="15.75" outlineLevel="1">
      <c r="A429" s="46" t="s">
        <v>2717</v>
      </c>
      <c r="B429" s="47" t="s">
        <v>2</v>
      </c>
      <c r="C429" s="46">
        <v>5.3</v>
      </c>
      <c r="D429" s="126"/>
    </row>
    <row r="430" spans="1:4" ht="15.75" outlineLevel="1">
      <c r="A430" s="46" t="s">
        <v>2717</v>
      </c>
      <c r="B430" s="47" t="s">
        <v>113</v>
      </c>
      <c r="C430" s="46">
        <v>5.6</v>
      </c>
      <c r="D430" s="126"/>
    </row>
    <row r="431" spans="1:4" ht="15.75" outlineLevel="1">
      <c r="A431" s="46" t="s">
        <v>2717</v>
      </c>
      <c r="B431" s="47" t="s">
        <v>2711</v>
      </c>
      <c r="C431" s="48">
        <v>5.0999999999999996</v>
      </c>
      <c r="D431" s="126"/>
    </row>
    <row r="432" spans="1:4" ht="15.75" outlineLevel="1">
      <c r="A432" s="46" t="s">
        <v>2717</v>
      </c>
      <c r="B432" s="47" t="s">
        <v>1208</v>
      </c>
      <c r="C432" s="46">
        <v>5.14</v>
      </c>
      <c r="D432" s="126"/>
    </row>
    <row r="433" spans="1:4" ht="15.75" outlineLevel="1">
      <c r="A433" s="46" t="s">
        <v>2717</v>
      </c>
      <c r="B433" s="47" t="s">
        <v>4</v>
      </c>
      <c r="C433" s="46">
        <v>5.19</v>
      </c>
      <c r="D433" s="126"/>
    </row>
    <row r="434" spans="1:4" ht="15.75" outlineLevel="1">
      <c r="A434" s="46" t="s">
        <v>2717</v>
      </c>
      <c r="B434" s="47" t="s">
        <v>115</v>
      </c>
      <c r="C434" s="46">
        <v>5.24</v>
      </c>
      <c r="D434" s="126"/>
    </row>
    <row r="435" spans="1:4" ht="15.75" outlineLevel="1">
      <c r="A435" s="46" t="s">
        <v>2717</v>
      </c>
      <c r="B435" s="47" t="s">
        <v>5</v>
      </c>
      <c r="C435" s="46">
        <v>5.26</v>
      </c>
      <c r="D435" s="126"/>
    </row>
    <row r="436" spans="1:4" ht="15.75" outlineLevel="1">
      <c r="A436" s="46" t="s">
        <v>2717</v>
      </c>
      <c r="B436" s="47" t="s">
        <v>6</v>
      </c>
      <c r="C436" s="46">
        <v>5.27</v>
      </c>
      <c r="D436" s="126"/>
    </row>
    <row r="437" spans="1:4" ht="15.75" outlineLevel="1">
      <c r="A437" s="46" t="s">
        <v>2717</v>
      </c>
      <c r="B437" s="47" t="s">
        <v>7</v>
      </c>
      <c r="C437" s="46">
        <v>5.28</v>
      </c>
      <c r="D437" s="126"/>
    </row>
    <row r="438" spans="1:4" ht="15.75" outlineLevel="1">
      <c r="A438" s="46" t="s">
        <v>2717</v>
      </c>
      <c r="B438" s="47" t="s">
        <v>123</v>
      </c>
      <c r="C438" s="46">
        <v>5.29</v>
      </c>
      <c r="D438" s="126"/>
    </row>
    <row r="439" spans="1:4" ht="15.75" outlineLevel="1">
      <c r="A439" s="46" t="s">
        <v>2717</v>
      </c>
      <c r="B439" s="47" t="s">
        <v>116</v>
      </c>
      <c r="C439" s="46">
        <v>5.31</v>
      </c>
      <c r="D439" s="126"/>
    </row>
    <row r="440" spans="1:4" ht="15.75" outlineLevel="1">
      <c r="A440" s="46" t="s">
        <v>2717</v>
      </c>
      <c r="B440" s="47" t="s">
        <v>117</v>
      </c>
      <c r="C440" s="46">
        <v>5.36</v>
      </c>
      <c r="D440" s="126"/>
    </row>
    <row r="441" spans="1:4" ht="15.75" outlineLevel="1">
      <c r="A441" s="46" t="s">
        <v>2717</v>
      </c>
      <c r="B441" s="47" t="s">
        <v>1268</v>
      </c>
      <c r="C441" s="46">
        <v>5.37</v>
      </c>
      <c r="D441" s="126"/>
    </row>
    <row r="442" spans="1:4" ht="15.75" outlineLevel="1">
      <c r="A442" s="46" t="s">
        <v>2717</v>
      </c>
      <c r="B442" s="47" t="s">
        <v>11</v>
      </c>
      <c r="C442" s="46">
        <v>5.53</v>
      </c>
      <c r="D442" s="126"/>
    </row>
    <row r="443" spans="1:4" ht="15.75" outlineLevel="1">
      <c r="A443" s="46" t="s">
        <v>2717</v>
      </c>
      <c r="B443" s="47" t="s">
        <v>1274</v>
      </c>
      <c r="C443" s="46">
        <v>5.109</v>
      </c>
      <c r="D443" s="126"/>
    </row>
    <row r="444" spans="1:4" ht="15.75" outlineLevel="1">
      <c r="A444" s="46" t="s">
        <v>2717</v>
      </c>
      <c r="B444" s="47" t="s">
        <v>1275</v>
      </c>
      <c r="C444" s="46">
        <v>5.1109999999999998</v>
      </c>
      <c r="D444" s="126"/>
    </row>
    <row r="445" spans="1:4" ht="15.75" outlineLevel="1">
      <c r="A445" s="46" t="s">
        <v>2717</v>
      </c>
      <c r="B445" s="47" t="s">
        <v>1277</v>
      </c>
      <c r="C445" s="46">
        <v>5.1120000000000001</v>
      </c>
      <c r="D445" s="126"/>
    </row>
    <row r="446" spans="1:4" ht="15.75" outlineLevel="1">
      <c r="A446" s="46" t="s">
        <v>2717</v>
      </c>
      <c r="B446" s="50" t="s">
        <v>2716</v>
      </c>
      <c r="C446" s="46">
        <v>5.1130000000000004</v>
      </c>
      <c r="D446" s="126"/>
    </row>
    <row r="447" spans="1:4" ht="15.75" outlineLevel="1">
      <c r="A447" s="46" t="s">
        <v>2717</v>
      </c>
      <c r="B447" s="47" t="s">
        <v>17</v>
      </c>
      <c r="C447" s="46">
        <v>5.58</v>
      </c>
      <c r="D447" s="126"/>
    </row>
    <row r="448" spans="1:4" ht="15.75" outlineLevel="1">
      <c r="A448" s="46" t="s">
        <v>2717</v>
      </c>
      <c r="B448" s="47" t="s">
        <v>18</v>
      </c>
      <c r="C448" s="46">
        <v>5.54</v>
      </c>
      <c r="D448" s="126"/>
    </row>
    <row r="449" spans="1:4" ht="15.75" outlineLevel="1">
      <c r="A449" s="46" t="s">
        <v>2717</v>
      </c>
      <c r="B449" s="47" t="s">
        <v>19</v>
      </c>
      <c r="C449" s="46">
        <v>5.55</v>
      </c>
      <c r="D449" s="126"/>
    </row>
    <row r="450" spans="1:4" ht="15.75" outlineLevel="1">
      <c r="A450" s="46" t="s">
        <v>2717</v>
      </c>
      <c r="B450" s="47" t="s">
        <v>20</v>
      </c>
      <c r="C450" s="46">
        <v>5.63</v>
      </c>
      <c r="D450" s="126"/>
    </row>
    <row r="451" spans="1:4" ht="15.75" outlineLevel="1">
      <c r="A451" s="46" t="s">
        <v>2717</v>
      </c>
      <c r="B451" s="47" t="s">
        <v>24</v>
      </c>
      <c r="C451" s="46">
        <v>5.47</v>
      </c>
      <c r="D451" s="126"/>
    </row>
    <row r="452" spans="1:4" ht="15.75" outlineLevel="1">
      <c r="A452" s="46" t="s">
        <v>2717</v>
      </c>
      <c r="B452" s="47" t="s">
        <v>25</v>
      </c>
      <c r="C452" s="46">
        <v>5.48</v>
      </c>
      <c r="D452" s="126"/>
    </row>
    <row r="453" spans="1:4" ht="15.75">
      <c r="A453" s="52" t="s">
        <v>2717</v>
      </c>
      <c r="B453" s="47"/>
      <c r="C453" s="46"/>
      <c r="D453" s="126"/>
    </row>
    <row r="454" spans="1:4" ht="15.75" outlineLevel="1">
      <c r="A454" s="46" t="s">
        <v>2293</v>
      </c>
      <c r="B454" s="47" t="s">
        <v>0</v>
      </c>
      <c r="C454" s="46">
        <v>5.0999999999999996</v>
      </c>
      <c r="D454" s="126"/>
    </row>
    <row r="455" spans="1:4" ht="15.75" outlineLevel="1">
      <c r="A455" s="46" t="s">
        <v>2293</v>
      </c>
      <c r="B455" s="47" t="s">
        <v>1</v>
      </c>
      <c r="C455" s="46">
        <v>5.2</v>
      </c>
      <c r="D455" s="126"/>
    </row>
    <row r="456" spans="1:4" ht="15.75" outlineLevel="1">
      <c r="A456" s="46" t="s">
        <v>2293</v>
      </c>
      <c r="B456" s="47" t="s">
        <v>1372</v>
      </c>
      <c r="C456" s="46">
        <v>5.5</v>
      </c>
      <c r="D456" s="126"/>
    </row>
    <row r="457" spans="1:4" ht="15.75" outlineLevel="1">
      <c r="A457" s="46" t="s">
        <v>2293</v>
      </c>
      <c r="B457" s="47" t="s">
        <v>1373</v>
      </c>
      <c r="C457" s="46">
        <v>5.8</v>
      </c>
      <c r="D457" s="125" t="s">
        <v>2710</v>
      </c>
    </row>
    <row r="458" spans="1:4" ht="15.75" outlineLevel="1">
      <c r="A458" s="46" t="s">
        <v>2293</v>
      </c>
      <c r="B458" s="47" t="s">
        <v>1374</v>
      </c>
      <c r="C458" s="46">
        <v>5.12</v>
      </c>
      <c r="D458" s="125" t="s">
        <v>2710</v>
      </c>
    </row>
    <row r="459" spans="1:4" ht="15.75" outlineLevel="1">
      <c r="A459" s="46" t="s">
        <v>2293</v>
      </c>
      <c r="B459" s="47" t="s">
        <v>1375</v>
      </c>
      <c r="C459" s="46">
        <v>5.15</v>
      </c>
      <c r="D459" s="126"/>
    </row>
    <row r="460" spans="1:4" ht="15.75" outlineLevel="1">
      <c r="A460" s="46" t="s">
        <v>2293</v>
      </c>
      <c r="B460" s="47" t="s">
        <v>1376</v>
      </c>
      <c r="C460" s="48">
        <v>5.2</v>
      </c>
      <c r="D460" s="125"/>
    </row>
    <row r="461" spans="1:4" ht="15.75" outlineLevel="1">
      <c r="A461" s="46" t="s">
        <v>2293</v>
      </c>
      <c r="B461" s="47" t="s">
        <v>1377</v>
      </c>
      <c r="C461" s="46">
        <v>5.25</v>
      </c>
      <c r="D461" s="126"/>
    </row>
    <row r="462" spans="1:4" ht="15.75" outlineLevel="1">
      <c r="A462" s="46" t="s">
        <v>2293</v>
      </c>
      <c r="B462" s="47" t="s">
        <v>5</v>
      </c>
      <c r="C462" s="46">
        <v>5.26</v>
      </c>
      <c r="D462" s="126"/>
    </row>
    <row r="463" spans="1:4" ht="15.75" outlineLevel="1">
      <c r="A463" s="46" t="s">
        <v>2293</v>
      </c>
      <c r="B463" s="47" t="s">
        <v>1378</v>
      </c>
      <c r="C463" s="46">
        <v>5.1139999999999999</v>
      </c>
      <c r="D463" s="125" t="s">
        <v>2710</v>
      </c>
    </row>
    <row r="464" spans="1:4" ht="15.75" outlineLevel="1">
      <c r="A464" s="46" t="s">
        <v>2293</v>
      </c>
      <c r="B464" s="47" t="s">
        <v>6</v>
      </c>
      <c r="C464" s="46">
        <v>5.27</v>
      </c>
      <c r="D464" s="126"/>
    </row>
    <row r="465" spans="1:4" ht="15.75" outlineLevel="1">
      <c r="A465" s="46" t="s">
        <v>2293</v>
      </c>
      <c r="B465" s="47" t="s">
        <v>1379</v>
      </c>
      <c r="C465" s="46">
        <v>5.1150000000000002</v>
      </c>
      <c r="D465" s="125" t="s">
        <v>2710</v>
      </c>
    </row>
    <row r="466" spans="1:4" ht="15.75" outlineLevel="1">
      <c r="A466" s="46" t="s">
        <v>2293</v>
      </c>
      <c r="B466" s="47" t="s">
        <v>1380</v>
      </c>
      <c r="C466" s="46">
        <v>5.1159999999999997</v>
      </c>
      <c r="D466" s="125" t="s">
        <v>2710</v>
      </c>
    </row>
    <row r="467" spans="1:4" ht="15.75" outlineLevel="1">
      <c r="A467" s="46" t="s">
        <v>2293</v>
      </c>
      <c r="B467" s="47" t="s">
        <v>7</v>
      </c>
      <c r="C467" s="46">
        <v>5.28</v>
      </c>
      <c r="D467" s="126"/>
    </row>
    <row r="468" spans="1:4" ht="15.75" outlineLevel="1">
      <c r="A468" s="46" t="s">
        <v>2293</v>
      </c>
      <c r="B468" s="47" t="s">
        <v>117</v>
      </c>
      <c r="C468" s="46">
        <v>5.36</v>
      </c>
      <c r="D468" s="126"/>
    </row>
    <row r="469" spans="1:4" ht="15.75" outlineLevel="1">
      <c r="A469" s="46" t="s">
        <v>2293</v>
      </c>
      <c r="B469" s="47" t="s">
        <v>1268</v>
      </c>
      <c r="C469" s="46">
        <v>5.37</v>
      </c>
      <c r="D469" s="126"/>
    </row>
    <row r="470" spans="1:4" ht="15.75" outlineLevel="1">
      <c r="A470" s="46" t="s">
        <v>2293</v>
      </c>
      <c r="B470" s="47" t="s">
        <v>11</v>
      </c>
      <c r="C470" s="46">
        <v>5.53</v>
      </c>
      <c r="D470" s="126"/>
    </row>
    <row r="471" spans="1:4" ht="15.75" outlineLevel="1">
      <c r="A471" s="46" t="s">
        <v>2293</v>
      </c>
      <c r="B471" s="47" t="s">
        <v>1274</v>
      </c>
      <c r="C471" s="46">
        <v>5.109</v>
      </c>
      <c r="D471" s="126"/>
    </row>
    <row r="472" spans="1:4" ht="15.75" outlineLevel="1">
      <c r="A472" s="46" t="s">
        <v>2293</v>
      </c>
      <c r="B472" s="47" t="s">
        <v>1275</v>
      </c>
      <c r="C472" s="46">
        <v>5.1109999999999998</v>
      </c>
      <c r="D472" s="126"/>
    </row>
    <row r="473" spans="1:4" ht="15.75" outlineLevel="1">
      <c r="A473" s="46" t="s">
        <v>2293</v>
      </c>
      <c r="B473" s="47" t="s">
        <v>1277</v>
      </c>
      <c r="C473" s="46">
        <v>5.1120000000000001</v>
      </c>
      <c r="D473" s="126"/>
    </row>
    <row r="474" spans="1:4" ht="15.75" outlineLevel="1">
      <c r="A474" s="46" t="s">
        <v>2293</v>
      </c>
      <c r="B474" s="47" t="s">
        <v>18</v>
      </c>
      <c r="C474" s="46">
        <v>5.54</v>
      </c>
      <c r="D474" s="126"/>
    </row>
    <row r="475" spans="1:4" ht="15.75" outlineLevel="1">
      <c r="A475" s="46" t="s">
        <v>2293</v>
      </c>
      <c r="B475" s="47" t="s">
        <v>1381</v>
      </c>
      <c r="C475" s="46">
        <v>5.61</v>
      </c>
      <c r="D475" s="126"/>
    </row>
    <row r="476" spans="1:4" ht="15.75" outlineLevel="1">
      <c r="A476" s="46" t="s">
        <v>2293</v>
      </c>
      <c r="B476" s="47" t="s">
        <v>20</v>
      </c>
      <c r="C476" s="46">
        <v>5.63</v>
      </c>
      <c r="D476" s="126"/>
    </row>
    <row r="477" spans="1:4" ht="15.75" outlineLevel="1">
      <c r="A477" s="46" t="s">
        <v>2293</v>
      </c>
      <c r="B477" s="47" t="s">
        <v>1382</v>
      </c>
      <c r="C477" s="46">
        <v>5.46</v>
      </c>
      <c r="D477" s="126"/>
    </row>
    <row r="478" spans="1:4" ht="15.75" outlineLevel="1">
      <c r="A478" s="46" t="s">
        <v>2293</v>
      </c>
      <c r="B478" s="47" t="s">
        <v>24</v>
      </c>
      <c r="C478" s="46">
        <v>5.47</v>
      </c>
      <c r="D478" s="126"/>
    </row>
    <row r="479" spans="1:4" ht="15.75" outlineLevel="1">
      <c r="A479" s="46" t="s">
        <v>2293</v>
      </c>
      <c r="B479" s="47" t="s">
        <v>25</v>
      </c>
      <c r="C479" s="46">
        <v>5.48</v>
      </c>
      <c r="D479" s="126"/>
    </row>
    <row r="480" spans="1:4" ht="15.75">
      <c r="A480" s="52" t="s">
        <v>2293</v>
      </c>
      <c r="B480" s="47"/>
      <c r="C480" s="46"/>
      <c r="D480" s="126"/>
    </row>
    <row r="481" spans="1:4" ht="15.75" hidden="1" outlineLevel="1">
      <c r="A481" s="46" t="s">
        <v>2718</v>
      </c>
      <c r="B481" s="47" t="s">
        <v>0</v>
      </c>
      <c r="C481" s="46">
        <v>5.0999999999999996</v>
      </c>
      <c r="D481" s="126"/>
    </row>
    <row r="482" spans="1:4" ht="15.75" hidden="1" outlineLevel="1">
      <c r="A482" s="46" t="s">
        <v>2718</v>
      </c>
      <c r="B482" s="47" t="s">
        <v>1</v>
      </c>
      <c r="C482" s="46">
        <v>5.2</v>
      </c>
      <c r="D482" s="126"/>
    </row>
    <row r="483" spans="1:4" ht="15.75" hidden="1" outlineLevel="1">
      <c r="A483" s="46" t="s">
        <v>2718</v>
      </c>
      <c r="B483" s="47" t="s">
        <v>2</v>
      </c>
      <c r="C483" s="46">
        <v>5.3</v>
      </c>
      <c r="D483" s="126"/>
    </row>
    <row r="484" spans="1:4" ht="15.75" hidden="1" outlineLevel="1">
      <c r="A484" s="46" t="s">
        <v>2718</v>
      </c>
      <c r="B484" s="47" t="s">
        <v>113</v>
      </c>
      <c r="C484" s="46">
        <v>5.6</v>
      </c>
      <c r="D484" s="126"/>
    </row>
    <row r="485" spans="1:4" ht="15.75" hidden="1" outlineLevel="1">
      <c r="A485" s="46" t="s">
        <v>2718</v>
      </c>
      <c r="B485" s="47" t="s">
        <v>2711</v>
      </c>
      <c r="C485" s="48">
        <v>5.0999999999999996</v>
      </c>
      <c r="D485" s="126"/>
    </row>
    <row r="486" spans="1:4" ht="15.75" hidden="1" outlineLevel="1">
      <c r="A486" s="46" t="s">
        <v>2718</v>
      </c>
      <c r="B486" s="47" t="s">
        <v>1208</v>
      </c>
      <c r="C486" s="46">
        <v>5.14</v>
      </c>
      <c r="D486" s="126"/>
    </row>
    <row r="487" spans="1:4" ht="15.75" hidden="1" outlineLevel="1">
      <c r="A487" s="46" t="s">
        <v>2718</v>
      </c>
      <c r="B487" s="47" t="s">
        <v>4</v>
      </c>
      <c r="C487" s="46">
        <v>5.19</v>
      </c>
      <c r="D487" s="126"/>
    </row>
    <row r="488" spans="1:4" ht="15.75" hidden="1" outlineLevel="1">
      <c r="A488" s="46" t="s">
        <v>2718</v>
      </c>
      <c r="B488" s="47" t="s">
        <v>115</v>
      </c>
      <c r="C488" s="46">
        <v>5.24</v>
      </c>
      <c r="D488" s="126"/>
    </row>
    <row r="489" spans="1:4" ht="15.75" hidden="1" outlineLevel="1">
      <c r="A489" s="46" t="s">
        <v>2718</v>
      </c>
      <c r="B489" s="47" t="s">
        <v>6</v>
      </c>
      <c r="C489" s="46">
        <v>5.27</v>
      </c>
      <c r="D489" s="126"/>
    </row>
    <row r="490" spans="1:4" ht="15.75" hidden="1" outlineLevel="1">
      <c r="A490" s="46" t="s">
        <v>2718</v>
      </c>
      <c r="B490" s="47" t="s">
        <v>7</v>
      </c>
      <c r="C490" s="46">
        <v>5.28</v>
      </c>
      <c r="D490" s="126"/>
    </row>
    <row r="491" spans="1:4" ht="15.75" hidden="1" outlineLevel="1">
      <c r="A491" s="46" t="s">
        <v>2718</v>
      </c>
      <c r="B491" s="47" t="s">
        <v>123</v>
      </c>
      <c r="C491" s="46">
        <v>5.29</v>
      </c>
      <c r="D491" s="126"/>
    </row>
    <row r="492" spans="1:4" ht="15.75" hidden="1" outlineLevel="1">
      <c r="A492" s="46" t="s">
        <v>2718</v>
      </c>
      <c r="B492" s="47" t="s">
        <v>1237</v>
      </c>
      <c r="C492" s="46">
        <v>5.34</v>
      </c>
      <c r="D492" s="126"/>
    </row>
    <row r="493" spans="1:4" ht="15.75" hidden="1" outlineLevel="1">
      <c r="A493" s="46" t="s">
        <v>2718</v>
      </c>
      <c r="B493" s="47" t="s">
        <v>116</v>
      </c>
      <c r="C493" s="46">
        <v>5.31</v>
      </c>
      <c r="D493" s="126"/>
    </row>
    <row r="494" spans="1:4" ht="15.75" hidden="1" outlineLevel="1">
      <c r="A494" s="46" t="s">
        <v>2718</v>
      </c>
      <c r="B494" s="47" t="s">
        <v>1238</v>
      </c>
      <c r="C494" s="46">
        <v>5.101</v>
      </c>
      <c r="D494" s="126"/>
    </row>
    <row r="495" spans="1:4" ht="15.75" hidden="1" outlineLevel="1">
      <c r="A495" s="46" t="s">
        <v>2718</v>
      </c>
      <c r="B495" s="47" t="s">
        <v>117</v>
      </c>
      <c r="C495" s="46">
        <v>5.36</v>
      </c>
      <c r="D495" s="126"/>
    </row>
    <row r="496" spans="1:4" ht="15.75" hidden="1" outlineLevel="1">
      <c r="A496" s="46" t="s">
        <v>2718</v>
      </c>
      <c r="B496" s="47" t="s">
        <v>1268</v>
      </c>
      <c r="C496" s="46">
        <v>5.37</v>
      </c>
      <c r="D496" s="126"/>
    </row>
    <row r="497" spans="1:4" ht="15.75" hidden="1" outlineLevel="1">
      <c r="A497" s="46" t="s">
        <v>2718</v>
      </c>
      <c r="B497" s="47" t="s">
        <v>11</v>
      </c>
      <c r="C497" s="46">
        <v>5.53</v>
      </c>
      <c r="D497" s="126"/>
    </row>
    <row r="498" spans="1:4" ht="15.75" hidden="1" outlineLevel="1">
      <c r="A498" s="46" t="s">
        <v>2718</v>
      </c>
      <c r="B498" s="47" t="s">
        <v>1274</v>
      </c>
      <c r="C498" s="46">
        <v>5.109</v>
      </c>
      <c r="D498" s="126"/>
    </row>
    <row r="499" spans="1:4" ht="15.75" hidden="1" outlineLevel="1">
      <c r="A499" s="46" t="s">
        <v>2718</v>
      </c>
      <c r="B499" s="47" t="s">
        <v>1275</v>
      </c>
      <c r="C499" s="46">
        <v>5.1109999999999998</v>
      </c>
      <c r="D499" s="126"/>
    </row>
    <row r="500" spans="1:4" ht="15.75" hidden="1" outlineLevel="1">
      <c r="A500" s="46" t="s">
        <v>2718</v>
      </c>
      <c r="B500" s="47" t="s">
        <v>1277</v>
      </c>
      <c r="C500" s="46">
        <v>5.1120000000000001</v>
      </c>
      <c r="D500" s="126"/>
    </row>
    <row r="501" spans="1:4" ht="15.75" hidden="1" outlineLevel="1">
      <c r="A501" s="46" t="s">
        <v>2718</v>
      </c>
      <c r="B501" s="47" t="s">
        <v>1239</v>
      </c>
      <c r="C501" s="46">
        <v>5.1020000000000003</v>
      </c>
      <c r="D501" s="126"/>
    </row>
    <row r="502" spans="1:4" ht="15.75" hidden="1" outlineLevel="1">
      <c r="A502" s="46" t="s">
        <v>2718</v>
      </c>
      <c r="B502" s="47" t="s">
        <v>1240</v>
      </c>
      <c r="C502" s="49">
        <v>5.0999999999999996</v>
      </c>
      <c r="D502" s="126"/>
    </row>
    <row r="503" spans="1:4" ht="15.75" hidden="1" outlineLevel="1">
      <c r="A503" s="46" t="s">
        <v>2718</v>
      </c>
      <c r="B503" s="47" t="s">
        <v>17</v>
      </c>
      <c r="C503" s="46">
        <v>5.58</v>
      </c>
      <c r="D503" s="126"/>
    </row>
    <row r="504" spans="1:4" ht="15.75" hidden="1" outlineLevel="1">
      <c r="A504" s="46" t="s">
        <v>2718</v>
      </c>
      <c r="B504" s="47" t="s">
        <v>19</v>
      </c>
      <c r="C504" s="46">
        <v>5.55</v>
      </c>
      <c r="D504" s="126"/>
    </row>
    <row r="505" spans="1:4" ht="15.75" hidden="1" outlineLevel="1">
      <c r="A505" s="46" t="s">
        <v>2718</v>
      </c>
      <c r="B505" s="47" t="s">
        <v>18</v>
      </c>
      <c r="C505" s="46">
        <v>5.54</v>
      </c>
      <c r="D505" s="126"/>
    </row>
    <row r="506" spans="1:4" ht="15.75" hidden="1" outlineLevel="1">
      <c r="A506" s="46" t="s">
        <v>2718</v>
      </c>
      <c r="B506" s="47" t="s">
        <v>20</v>
      </c>
      <c r="C506" s="46">
        <v>5.63</v>
      </c>
      <c r="D506" s="126"/>
    </row>
    <row r="507" spans="1:4" ht="15.75" hidden="1" outlineLevel="1">
      <c r="A507" s="46" t="s">
        <v>2718</v>
      </c>
      <c r="B507" s="47" t="s">
        <v>24</v>
      </c>
      <c r="C507" s="46">
        <v>5.47</v>
      </c>
      <c r="D507" s="126"/>
    </row>
    <row r="508" spans="1:4" ht="15.75" hidden="1" outlineLevel="1">
      <c r="A508" s="46" t="s">
        <v>2718</v>
      </c>
      <c r="B508" s="47" t="s">
        <v>25</v>
      </c>
      <c r="C508" s="46">
        <v>5.48</v>
      </c>
      <c r="D508" s="126"/>
    </row>
    <row r="509" spans="1:4" ht="15.75">
      <c r="A509" s="52" t="s">
        <v>2718</v>
      </c>
      <c r="B509" s="47"/>
      <c r="C509" s="46"/>
      <c r="D509" s="126"/>
    </row>
    <row r="510" spans="1:4" ht="15.75" hidden="1" outlineLevel="1">
      <c r="A510" s="46" t="s">
        <v>2500</v>
      </c>
      <c r="B510" s="47" t="s">
        <v>0</v>
      </c>
      <c r="C510" s="46">
        <v>5.0999999999999996</v>
      </c>
      <c r="D510" s="126"/>
    </row>
    <row r="511" spans="1:4" ht="15.75" hidden="1" outlineLevel="1">
      <c r="A511" s="46" t="s">
        <v>2500</v>
      </c>
      <c r="B511" s="47" t="s">
        <v>1</v>
      </c>
      <c r="C511" s="46">
        <v>5.2</v>
      </c>
      <c r="D511" s="126"/>
    </row>
    <row r="512" spans="1:4" ht="15.75" hidden="1" outlineLevel="1">
      <c r="A512" s="46" t="s">
        <v>2500</v>
      </c>
      <c r="B512" s="47" t="s">
        <v>2</v>
      </c>
      <c r="C512" s="46">
        <v>5.3</v>
      </c>
      <c r="D512" s="126"/>
    </row>
    <row r="513" spans="1:4" ht="15.75" hidden="1" outlineLevel="1">
      <c r="A513" s="46" t="s">
        <v>2500</v>
      </c>
      <c r="B513" s="47" t="s">
        <v>113</v>
      </c>
      <c r="C513" s="46">
        <v>5.6</v>
      </c>
      <c r="D513" s="126"/>
    </row>
    <row r="514" spans="1:4" ht="15.75" hidden="1" outlineLevel="1">
      <c r="A514" s="46" t="s">
        <v>2500</v>
      </c>
      <c r="B514" s="47" t="s">
        <v>2711</v>
      </c>
      <c r="C514" s="48">
        <v>5.0999999999999996</v>
      </c>
      <c r="D514" s="126"/>
    </row>
    <row r="515" spans="1:4" ht="15.75" hidden="1" outlineLevel="1">
      <c r="A515" s="46" t="s">
        <v>2500</v>
      </c>
      <c r="B515" s="47" t="s">
        <v>1208</v>
      </c>
      <c r="C515" s="46">
        <v>5.14</v>
      </c>
      <c r="D515" s="126"/>
    </row>
    <row r="516" spans="1:4" ht="15.75" hidden="1" outlineLevel="1">
      <c r="A516" s="46" t="s">
        <v>2500</v>
      </c>
      <c r="B516" s="47" t="s">
        <v>4</v>
      </c>
      <c r="C516" s="46">
        <v>5.19</v>
      </c>
      <c r="D516" s="126"/>
    </row>
    <row r="517" spans="1:4" ht="15.75" hidden="1" outlineLevel="1">
      <c r="A517" s="46" t="s">
        <v>2500</v>
      </c>
      <c r="B517" s="47" t="s">
        <v>115</v>
      </c>
      <c r="C517" s="46">
        <v>5.24</v>
      </c>
      <c r="D517" s="126"/>
    </row>
    <row r="518" spans="1:4" ht="15.75" hidden="1" outlineLevel="1">
      <c r="A518" s="46" t="s">
        <v>2500</v>
      </c>
      <c r="B518" s="47" t="s">
        <v>5</v>
      </c>
      <c r="C518" s="46">
        <v>5.26</v>
      </c>
      <c r="D518" s="126"/>
    </row>
    <row r="519" spans="1:4" ht="15.75" hidden="1" outlineLevel="1">
      <c r="A519" s="46" t="s">
        <v>2500</v>
      </c>
      <c r="B519" s="47" t="s">
        <v>6</v>
      </c>
      <c r="C519" s="46">
        <v>5.27</v>
      </c>
      <c r="D519" s="126"/>
    </row>
    <row r="520" spans="1:4" ht="15.75" hidden="1" outlineLevel="1">
      <c r="A520" s="46" t="s">
        <v>2500</v>
      </c>
      <c r="B520" s="47" t="s">
        <v>7</v>
      </c>
      <c r="C520" s="46">
        <v>5.28</v>
      </c>
      <c r="D520" s="126"/>
    </row>
    <row r="521" spans="1:4" ht="15.75" hidden="1" outlineLevel="1">
      <c r="A521" s="46" t="s">
        <v>2500</v>
      </c>
      <c r="B521" s="47" t="s">
        <v>116</v>
      </c>
      <c r="C521" s="46">
        <v>5.31</v>
      </c>
      <c r="D521" s="126"/>
    </row>
    <row r="522" spans="1:4" ht="15.75" hidden="1" outlineLevel="1">
      <c r="A522" s="46" t="s">
        <v>2500</v>
      </c>
      <c r="B522" s="47" t="s">
        <v>1247</v>
      </c>
      <c r="C522" s="46">
        <v>5.33</v>
      </c>
      <c r="D522" s="126"/>
    </row>
    <row r="523" spans="1:4" ht="15.75" hidden="1" outlineLevel="1">
      <c r="A523" s="46" t="s">
        <v>2500</v>
      </c>
      <c r="B523" s="47" t="s">
        <v>1238</v>
      </c>
      <c r="C523" s="46">
        <v>5.101</v>
      </c>
      <c r="D523" s="126"/>
    </row>
    <row r="524" spans="1:4" ht="15.75" hidden="1" outlineLevel="1">
      <c r="A524" s="46" t="s">
        <v>2500</v>
      </c>
      <c r="B524" s="47" t="s">
        <v>117</v>
      </c>
      <c r="C524" s="46">
        <v>5.36</v>
      </c>
      <c r="D524" s="126"/>
    </row>
    <row r="525" spans="1:4" ht="15.75" hidden="1" outlineLevel="1">
      <c r="A525" s="46" t="s">
        <v>2500</v>
      </c>
      <c r="B525" s="47" t="s">
        <v>1268</v>
      </c>
      <c r="C525" s="46">
        <v>5.37</v>
      </c>
      <c r="D525" s="126"/>
    </row>
    <row r="526" spans="1:4" ht="15.75" hidden="1" outlineLevel="1">
      <c r="A526" s="46" t="s">
        <v>2500</v>
      </c>
      <c r="B526" s="47" t="s">
        <v>11</v>
      </c>
      <c r="C526" s="46">
        <v>5.53</v>
      </c>
      <c r="D526" s="126"/>
    </row>
    <row r="527" spans="1:4" ht="15.75" hidden="1" outlineLevel="1">
      <c r="A527" s="46" t="s">
        <v>2500</v>
      </c>
      <c r="B527" s="47" t="s">
        <v>1274</v>
      </c>
      <c r="C527" s="46">
        <v>5.109</v>
      </c>
      <c r="D527" s="126"/>
    </row>
    <row r="528" spans="1:4" ht="15.75" hidden="1" outlineLevel="1">
      <c r="A528" s="46" t="s">
        <v>2500</v>
      </c>
      <c r="B528" s="47" t="s">
        <v>1275</v>
      </c>
      <c r="C528" s="46">
        <v>5.1109999999999998</v>
      </c>
      <c r="D528" s="126"/>
    </row>
    <row r="529" spans="1:4" ht="15.75" hidden="1" outlineLevel="1">
      <c r="A529" s="46" t="s">
        <v>2500</v>
      </c>
      <c r="B529" s="47" t="s">
        <v>1277</v>
      </c>
      <c r="C529" s="46">
        <v>5.1120000000000001</v>
      </c>
      <c r="D529" s="126"/>
    </row>
    <row r="530" spans="1:4" ht="15.75" hidden="1" outlineLevel="1">
      <c r="A530" s="46" t="s">
        <v>2500</v>
      </c>
      <c r="B530" s="47" t="s">
        <v>1239</v>
      </c>
      <c r="C530" s="46">
        <v>5.1020000000000003</v>
      </c>
      <c r="D530" s="126"/>
    </row>
    <row r="531" spans="1:4" ht="15.75" hidden="1" outlineLevel="1">
      <c r="A531" s="46" t="s">
        <v>2500</v>
      </c>
      <c r="B531" s="47" t="s">
        <v>1240</v>
      </c>
      <c r="C531" s="49">
        <v>5.0999999999999996</v>
      </c>
      <c r="D531" s="126"/>
    </row>
    <row r="532" spans="1:4" ht="15.75" hidden="1" outlineLevel="1">
      <c r="A532" s="46" t="s">
        <v>2500</v>
      </c>
      <c r="B532" s="47" t="s">
        <v>17</v>
      </c>
      <c r="C532" s="46">
        <v>5.58</v>
      </c>
      <c r="D532" s="126"/>
    </row>
    <row r="533" spans="1:4" ht="15.75" hidden="1" outlineLevel="1">
      <c r="A533" s="46" t="s">
        <v>2500</v>
      </c>
      <c r="B533" s="47" t="s">
        <v>19</v>
      </c>
      <c r="C533" s="46">
        <v>5.55</v>
      </c>
      <c r="D533" s="126"/>
    </row>
    <row r="534" spans="1:4" ht="15.75" hidden="1" outlineLevel="1">
      <c r="A534" s="46" t="s">
        <v>2500</v>
      </c>
      <c r="B534" s="47" t="s">
        <v>18</v>
      </c>
      <c r="C534" s="46">
        <v>5.54</v>
      </c>
      <c r="D534" s="126"/>
    </row>
    <row r="535" spans="1:4" ht="15.75" hidden="1" outlineLevel="1">
      <c r="A535" s="46" t="s">
        <v>2500</v>
      </c>
      <c r="B535" s="47" t="s">
        <v>20</v>
      </c>
      <c r="C535" s="46">
        <v>5.63</v>
      </c>
      <c r="D535" s="126"/>
    </row>
    <row r="536" spans="1:4" ht="15.75" hidden="1" outlineLevel="1">
      <c r="A536" s="46" t="s">
        <v>2500</v>
      </c>
      <c r="B536" s="47" t="s">
        <v>24</v>
      </c>
      <c r="C536" s="46">
        <v>5.47</v>
      </c>
      <c r="D536" s="126"/>
    </row>
    <row r="537" spans="1:4" ht="15.75" hidden="1" outlineLevel="1">
      <c r="A537" s="46" t="s">
        <v>2500</v>
      </c>
      <c r="B537" s="47" t="s">
        <v>25</v>
      </c>
      <c r="C537" s="46">
        <v>5.48</v>
      </c>
      <c r="D537" s="126"/>
    </row>
    <row r="538" spans="1:4" ht="15.75">
      <c r="A538" s="52" t="s">
        <v>2500</v>
      </c>
      <c r="B538" s="47"/>
      <c r="C538" s="46"/>
      <c r="D538" s="126"/>
    </row>
    <row r="539" spans="1:4" ht="15.75" hidden="1" outlineLevel="1">
      <c r="A539" s="46" t="s">
        <v>2506</v>
      </c>
      <c r="B539" s="47" t="s">
        <v>0</v>
      </c>
      <c r="C539" s="46">
        <v>5.0999999999999996</v>
      </c>
      <c r="D539" s="126"/>
    </row>
    <row r="540" spans="1:4" ht="15.75" hidden="1" outlineLevel="1">
      <c r="A540" s="46" t="s">
        <v>2506</v>
      </c>
      <c r="B540" s="47" t="s">
        <v>1</v>
      </c>
      <c r="C540" s="46">
        <v>5.2</v>
      </c>
      <c r="D540" s="126"/>
    </row>
    <row r="541" spans="1:4" ht="15.75" hidden="1" outlineLevel="1">
      <c r="A541" s="46" t="s">
        <v>2506</v>
      </c>
      <c r="B541" s="47" t="s">
        <v>5</v>
      </c>
      <c r="C541" s="46">
        <v>5.26</v>
      </c>
      <c r="D541" s="126"/>
    </row>
    <row r="542" spans="1:4" ht="15.75" hidden="1" outlineLevel="1">
      <c r="A542" s="46" t="s">
        <v>2506</v>
      </c>
      <c r="B542" s="47" t="s">
        <v>1549</v>
      </c>
      <c r="C542" s="46">
        <v>5.21</v>
      </c>
      <c r="D542" s="126"/>
    </row>
    <row r="543" spans="1:4" ht="15.75" hidden="1" outlineLevel="1">
      <c r="A543" s="46" t="s">
        <v>2506</v>
      </c>
      <c r="B543" s="47" t="s">
        <v>1550</v>
      </c>
      <c r="C543" s="46">
        <v>5.53</v>
      </c>
      <c r="D543" s="126"/>
    </row>
    <row r="544" spans="1:4" ht="15.75" hidden="1" outlineLevel="1">
      <c r="A544" s="46" t="s">
        <v>2506</v>
      </c>
      <c r="B544" s="47" t="s">
        <v>18</v>
      </c>
      <c r="C544" s="46">
        <v>5.54</v>
      </c>
      <c r="D544" s="126"/>
    </row>
    <row r="545" spans="1:4" ht="15.75" hidden="1" outlineLevel="1">
      <c r="A545" s="46" t="s">
        <v>2506</v>
      </c>
      <c r="B545" s="47" t="s">
        <v>1551</v>
      </c>
      <c r="C545" s="46">
        <v>5.58</v>
      </c>
      <c r="D545" s="126"/>
    </row>
    <row r="546" spans="1:4" ht="15.75" hidden="1" outlineLevel="1">
      <c r="A546" s="46" t="s">
        <v>2506</v>
      </c>
      <c r="B546" s="47" t="s">
        <v>1552</v>
      </c>
      <c r="C546" s="46">
        <v>5.1180000000000003</v>
      </c>
      <c r="D546" s="126"/>
    </row>
    <row r="547" spans="1:4" ht="15.75" hidden="1" outlineLevel="1">
      <c r="A547" s="46" t="s">
        <v>2506</v>
      </c>
      <c r="B547" s="50" t="s">
        <v>1553</v>
      </c>
      <c r="C547" s="46">
        <v>5.47</v>
      </c>
      <c r="D547" s="126"/>
    </row>
    <row r="548" spans="1:4" ht="15.75" hidden="1" outlineLevel="1">
      <c r="A548" s="46" t="s">
        <v>2506</v>
      </c>
      <c r="B548" s="47" t="s">
        <v>1554</v>
      </c>
      <c r="C548" s="46">
        <v>5.48</v>
      </c>
      <c r="D548" s="126"/>
    </row>
    <row r="549" spans="1:4" ht="15.75" hidden="1" outlineLevel="1">
      <c r="A549" s="46" t="s">
        <v>2506</v>
      </c>
      <c r="B549" s="47" t="s">
        <v>1555</v>
      </c>
      <c r="C549" s="46">
        <v>5.21</v>
      </c>
      <c r="D549" s="126"/>
    </row>
    <row r="550" spans="1:4" ht="15.75" hidden="1" outlineLevel="1">
      <c r="A550" s="46" t="s">
        <v>2506</v>
      </c>
      <c r="B550" s="47" t="s">
        <v>1556</v>
      </c>
      <c r="C550" s="46">
        <v>5.53</v>
      </c>
      <c r="D550" s="126"/>
    </row>
    <row r="551" spans="1:4" ht="15.75" hidden="1" outlineLevel="1">
      <c r="A551" s="46" t="s">
        <v>2506</v>
      </c>
      <c r="B551" s="47" t="s">
        <v>18</v>
      </c>
      <c r="C551" s="46">
        <v>5.54</v>
      </c>
      <c r="D551" s="126"/>
    </row>
    <row r="552" spans="1:4" ht="15.75" hidden="1" outlineLevel="1">
      <c r="A552" s="46" t="s">
        <v>2506</v>
      </c>
      <c r="B552" s="47" t="s">
        <v>1557</v>
      </c>
      <c r="C552" s="46">
        <v>5.58</v>
      </c>
      <c r="D552" s="126"/>
    </row>
    <row r="553" spans="1:4" ht="15.75" hidden="1" outlineLevel="1">
      <c r="A553" s="46" t="s">
        <v>2506</v>
      </c>
      <c r="B553" s="47" t="s">
        <v>1558</v>
      </c>
      <c r="C553" s="46">
        <v>5.1180000000000003</v>
      </c>
      <c r="D553" s="126"/>
    </row>
    <row r="554" spans="1:4" ht="15.75" hidden="1" outlineLevel="1">
      <c r="A554" s="46" t="s">
        <v>2506</v>
      </c>
      <c r="B554" s="47" t="s">
        <v>2719</v>
      </c>
      <c r="C554" s="46">
        <v>5.47</v>
      </c>
      <c r="D554" s="126"/>
    </row>
    <row r="555" spans="1:4" ht="15.75" hidden="1" outlineLevel="1">
      <c r="A555" s="46" t="s">
        <v>2506</v>
      </c>
      <c r="B555" s="47" t="s">
        <v>2720</v>
      </c>
      <c r="C555" s="46">
        <v>5.48</v>
      </c>
      <c r="D555" s="126"/>
    </row>
    <row r="556" spans="1:4" ht="15.75" hidden="1" outlineLevel="1">
      <c r="A556" s="46" t="s">
        <v>2506</v>
      </c>
      <c r="B556" s="47" t="s">
        <v>2721</v>
      </c>
      <c r="C556" s="46">
        <v>5.63</v>
      </c>
      <c r="D556" s="126"/>
    </row>
    <row r="557" spans="1:4" ht="15.75" hidden="1" outlineLevel="1">
      <c r="A557" s="46" t="s">
        <v>2506</v>
      </c>
      <c r="B557" s="47" t="s">
        <v>6</v>
      </c>
      <c r="C557" s="46">
        <v>5.27</v>
      </c>
      <c r="D557" s="126"/>
    </row>
    <row r="558" spans="1:4" ht="15.75" hidden="1" outlineLevel="1">
      <c r="A558" s="46" t="s">
        <v>2506</v>
      </c>
      <c r="B558" s="47" t="s">
        <v>7</v>
      </c>
      <c r="C558" s="46">
        <v>5.28</v>
      </c>
      <c r="D558" s="126"/>
    </row>
    <row r="559" spans="1:4" ht="15.75" hidden="1" outlineLevel="1">
      <c r="A559" s="46" t="s">
        <v>2506</v>
      </c>
      <c r="B559" s="47" t="s">
        <v>1562</v>
      </c>
      <c r="C559" s="46">
        <v>5.35</v>
      </c>
      <c r="D559" s="126"/>
    </row>
    <row r="560" spans="1:4" ht="15.75" hidden="1" outlineLevel="1">
      <c r="A560" s="46" t="s">
        <v>2506</v>
      </c>
      <c r="B560" s="47" t="s">
        <v>1563</v>
      </c>
      <c r="C560" s="46">
        <v>5.1189999999999998</v>
      </c>
      <c r="D560" s="126"/>
    </row>
    <row r="561" spans="1:4" ht="15.75" hidden="1" outlineLevel="1">
      <c r="A561" s="46" t="s">
        <v>2506</v>
      </c>
      <c r="B561" s="47" t="s">
        <v>1564</v>
      </c>
      <c r="C561" s="49">
        <v>5.12</v>
      </c>
      <c r="D561" s="126"/>
    </row>
    <row r="562" spans="1:4" ht="15.75" hidden="1" outlineLevel="1">
      <c r="A562" s="46" t="s">
        <v>2506</v>
      </c>
      <c r="B562" s="47" t="s">
        <v>1258</v>
      </c>
      <c r="C562" s="46">
        <v>5.1210000000000004</v>
      </c>
      <c r="D562" s="126"/>
    </row>
    <row r="563" spans="1:4" ht="15.75" hidden="1" outlineLevel="1">
      <c r="A563" s="46" t="s">
        <v>2506</v>
      </c>
      <c r="B563" s="47" t="s">
        <v>117</v>
      </c>
      <c r="C563" s="46">
        <v>5.36</v>
      </c>
      <c r="D563" s="126"/>
    </row>
    <row r="564" spans="1:4" ht="15.75" hidden="1" outlineLevel="1">
      <c r="A564" s="46" t="s">
        <v>2506</v>
      </c>
      <c r="B564" s="47" t="s">
        <v>1565</v>
      </c>
      <c r="C564" s="46">
        <v>5.1219999999999999</v>
      </c>
      <c r="D564" s="126"/>
    </row>
    <row r="565" spans="1:4" ht="15.75" hidden="1" outlineLevel="1">
      <c r="A565" s="46" t="s">
        <v>2506</v>
      </c>
      <c r="B565" s="47" t="s">
        <v>1566</v>
      </c>
      <c r="C565" s="46">
        <v>5.1230000000000002</v>
      </c>
      <c r="D565" s="126"/>
    </row>
    <row r="566" spans="1:4" ht="15.75" hidden="1" outlineLevel="1">
      <c r="A566" s="46" t="s">
        <v>2506</v>
      </c>
      <c r="B566" s="47" t="s">
        <v>1567</v>
      </c>
      <c r="C566" s="46">
        <v>5.1239999999999997</v>
      </c>
      <c r="D566" s="126"/>
    </row>
    <row r="567" spans="1:4" ht="15.75" hidden="1" outlineLevel="1">
      <c r="A567" s="46" t="s">
        <v>2506</v>
      </c>
      <c r="B567" s="47" t="s">
        <v>1568</v>
      </c>
      <c r="C567" s="46">
        <v>5.125</v>
      </c>
      <c r="D567" s="126"/>
    </row>
    <row r="568" spans="1:4" ht="15.75" hidden="1" outlineLevel="1">
      <c r="A568" s="46" t="s">
        <v>2506</v>
      </c>
      <c r="B568" s="47" t="s">
        <v>1569</v>
      </c>
      <c r="C568" s="46">
        <v>5.1260000000000003</v>
      </c>
      <c r="D568" s="126"/>
    </row>
    <row r="569" spans="1:4" ht="15.75" hidden="1" outlineLevel="1">
      <c r="A569" s="46" t="s">
        <v>2506</v>
      </c>
      <c r="B569" s="47" t="s">
        <v>1570</v>
      </c>
      <c r="C569" s="46">
        <v>5.1269999999999998</v>
      </c>
      <c r="D569" s="126"/>
    </row>
    <row r="570" spans="1:4" ht="15.75" hidden="1" outlineLevel="1">
      <c r="A570" s="46" t="s">
        <v>2506</v>
      </c>
      <c r="B570" s="47" t="s">
        <v>119</v>
      </c>
      <c r="C570" s="48">
        <v>5.72</v>
      </c>
      <c r="D570" s="126"/>
    </row>
    <row r="571" spans="1:4" ht="15.75" hidden="1" outlineLevel="1">
      <c r="A571" s="46" t="s">
        <v>2506</v>
      </c>
      <c r="B571" s="47" t="s">
        <v>1571</v>
      </c>
      <c r="C571" s="46">
        <v>5.1280000000000001</v>
      </c>
      <c r="D571" s="126"/>
    </row>
    <row r="572" spans="1:4" ht="15.75" hidden="1" outlineLevel="1">
      <c r="A572" s="46" t="s">
        <v>2506</v>
      </c>
      <c r="B572" s="47" t="s">
        <v>1572</v>
      </c>
      <c r="C572" s="46">
        <v>5.1289999999999996</v>
      </c>
      <c r="D572" s="125" t="s">
        <v>2710</v>
      </c>
    </row>
    <row r="573" spans="1:4" ht="15.75" hidden="1" outlineLevel="1">
      <c r="A573" s="46" t="s">
        <v>2506</v>
      </c>
      <c r="B573" s="47" t="s">
        <v>1573</v>
      </c>
      <c r="C573" s="46">
        <v>5.1310000000000002</v>
      </c>
      <c r="D573" s="126"/>
    </row>
    <row r="574" spans="1:4" ht="15.75" hidden="1" outlineLevel="1">
      <c r="A574" s="46" t="s">
        <v>2506</v>
      </c>
      <c r="B574" s="47" t="s">
        <v>1574</v>
      </c>
      <c r="C574" s="46">
        <v>5.1319999999999997</v>
      </c>
      <c r="D574" s="125" t="s">
        <v>2710</v>
      </c>
    </row>
    <row r="575" spans="1:4" ht="15.75" hidden="1" outlineLevel="1">
      <c r="A575" s="46" t="s">
        <v>2506</v>
      </c>
      <c r="B575" s="47" t="s">
        <v>1575</v>
      </c>
      <c r="C575" s="46">
        <v>5.133</v>
      </c>
      <c r="D575" s="125" t="s">
        <v>2710</v>
      </c>
    </row>
    <row r="576" spans="1:4" ht="15.75" hidden="1" outlineLevel="1">
      <c r="A576" s="46" t="s">
        <v>2506</v>
      </c>
      <c r="B576" s="47" t="s">
        <v>1576</v>
      </c>
      <c r="C576" s="46">
        <v>5.1340000000000003</v>
      </c>
      <c r="D576" s="125" t="s">
        <v>2710</v>
      </c>
    </row>
    <row r="577" spans="1:4" ht="15.75" hidden="1" outlineLevel="1">
      <c r="A577" s="46" t="s">
        <v>2506</v>
      </c>
      <c r="B577" s="47" t="s">
        <v>1577</v>
      </c>
      <c r="C577" s="49">
        <v>5.13</v>
      </c>
      <c r="D577" s="126"/>
    </row>
    <row r="578" spans="1:4" ht="15.75" hidden="1" outlineLevel="1">
      <c r="A578" s="46" t="s">
        <v>2506</v>
      </c>
      <c r="B578" s="47" t="s">
        <v>24</v>
      </c>
      <c r="C578" s="46">
        <v>5.47</v>
      </c>
      <c r="D578" s="126"/>
    </row>
    <row r="579" spans="1:4" ht="15.75" hidden="1" outlineLevel="1">
      <c r="A579" s="46" t="s">
        <v>2506</v>
      </c>
      <c r="B579" s="47" t="s">
        <v>25</v>
      </c>
      <c r="C579" s="46">
        <v>5.48</v>
      </c>
      <c r="D579" s="126"/>
    </row>
    <row r="580" spans="1:4" ht="15.75">
      <c r="A580" s="52" t="s">
        <v>2506</v>
      </c>
      <c r="B580" s="47"/>
      <c r="C580" s="46"/>
      <c r="D580" s="126"/>
    </row>
    <row r="581" spans="1:4" ht="15.75" hidden="1" outlineLevel="1">
      <c r="A581" s="46" t="s">
        <v>2502</v>
      </c>
      <c r="B581" s="47" t="s">
        <v>0</v>
      </c>
      <c r="C581" s="46">
        <v>5.0999999999999996</v>
      </c>
      <c r="D581" s="126"/>
    </row>
    <row r="582" spans="1:4" ht="15.75" hidden="1" outlineLevel="1">
      <c r="A582" s="46" t="s">
        <v>2502</v>
      </c>
      <c r="B582" s="47" t="s">
        <v>1</v>
      </c>
      <c r="C582" s="46">
        <v>5.2</v>
      </c>
      <c r="D582" s="126"/>
    </row>
    <row r="583" spans="1:4" ht="15.75" hidden="1" outlineLevel="1">
      <c r="A583" s="46" t="s">
        <v>2502</v>
      </c>
      <c r="B583" s="47" t="s">
        <v>1597</v>
      </c>
      <c r="C583" s="46">
        <v>5.9</v>
      </c>
      <c r="D583" s="125" t="s">
        <v>2710</v>
      </c>
    </row>
    <row r="584" spans="1:4" ht="15.75" hidden="1" outlineLevel="1">
      <c r="A584" s="46" t="s">
        <v>2502</v>
      </c>
      <c r="B584" s="47" t="s">
        <v>1598</v>
      </c>
      <c r="C584" s="46">
        <v>5.13</v>
      </c>
      <c r="D584" s="125" t="s">
        <v>2710</v>
      </c>
    </row>
    <row r="585" spans="1:4" ht="15.75" hidden="1" outlineLevel="1">
      <c r="A585" s="46" t="s">
        <v>2502</v>
      </c>
      <c r="B585" s="47" t="s">
        <v>1599</v>
      </c>
      <c r="C585" s="46">
        <v>5.16</v>
      </c>
      <c r="D585" s="125" t="s">
        <v>2710</v>
      </c>
    </row>
    <row r="586" spans="1:4" ht="15.75" hidden="1" outlineLevel="1">
      <c r="A586" s="46" t="s">
        <v>2502</v>
      </c>
      <c r="B586" s="47" t="s">
        <v>1600</v>
      </c>
      <c r="C586" s="46">
        <v>5.22</v>
      </c>
      <c r="D586" s="125"/>
    </row>
    <row r="587" spans="1:4" ht="15.75" hidden="1" outlineLevel="1">
      <c r="A587" s="46" t="s">
        <v>2502</v>
      </c>
      <c r="B587" s="47" t="s">
        <v>5</v>
      </c>
      <c r="C587" s="46">
        <v>5.26</v>
      </c>
      <c r="D587" s="126"/>
    </row>
    <row r="588" spans="1:4" ht="15.75" hidden="1" outlineLevel="1">
      <c r="A588" s="46" t="s">
        <v>2502</v>
      </c>
      <c r="B588" s="47" t="s">
        <v>1601</v>
      </c>
      <c r="C588" s="46">
        <v>5.77</v>
      </c>
      <c r="D588" s="126"/>
    </row>
    <row r="589" spans="1:4" ht="15.75" hidden="1" outlineLevel="1">
      <c r="A589" s="46" t="s">
        <v>2502</v>
      </c>
      <c r="B589" s="47" t="s">
        <v>6</v>
      </c>
      <c r="C589" s="46">
        <v>5.27</v>
      </c>
      <c r="D589" s="126"/>
    </row>
    <row r="590" spans="1:4" ht="15.75" hidden="1" outlineLevel="1">
      <c r="A590" s="46" t="s">
        <v>2502</v>
      </c>
      <c r="B590" s="47" t="s">
        <v>7</v>
      </c>
      <c r="C590" s="46">
        <v>5.28</v>
      </c>
      <c r="D590" s="125" t="s">
        <v>2710</v>
      </c>
    </row>
    <row r="591" spans="1:4" ht="15.75" hidden="1" outlineLevel="1">
      <c r="A591" s="46" t="s">
        <v>2502</v>
      </c>
      <c r="B591" s="47" t="s">
        <v>116</v>
      </c>
      <c r="C591" s="46">
        <v>5.31</v>
      </c>
      <c r="D591" s="126"/>
    </row>
    <row r="592" spans="1:4" ht="15.75" hidden="1" outlineLevel="1">
      <c r="A592" s="46" t="s">
        <v>2502</v>
      </c>
      <c r="B592" s="47" t="s">
        <v>117</v>
      </c>
      <c r="C592" s="46">
        <v>5.36</v>
      </c>
      <c r="D592" s="126"/>
    </row>
    <row r="593" spans="1:4" ht="15.75" hidden="1" outlineLevel="1">
      <c r="A593" s="46" t="s">
        <v>2502</v>
      </c>
      <c r="B593" s="47" t="s">
        <v>1602</v>
      </c>
      <c r="C593" s="46">
        <v>5.78</v>
      </c>
      <c r="D593" s="126"/>
    </row>
    <row r="594" spans="1:4" ht="15.75" hidden="1" outlineLevel="1">
      <c r="A594" s="46" t="s">
        <v>2502</v>
      </c>
      <c r="B594" s="47" t="s">
        <v>1603</v>
      </c>
      <c r="C594" s="46">
        <v>5.79</v>
      </c>
      <c r="D594" s="125" t="s">
        <v>2710</v>
      </c>
    </row>
    <row r="595" spans="1:4" ht="15.75" hidden="1" outlineLevel="1">
      <c r="A595" s="46" t="s">
        <v>2502</v>
      </c>
      <c r="B595" s="47" t="s">
        <v>1604</v>
      </c>
      <c r="C595" s="46">
        <v>5.41</v>
      </c>
      <c r="D595" s="126"/>
    </row>
    <row r="596" spans="1:4" ht="15.75" hidden="1" outlineLevel="1">
      <c r="A596" s="46" t="s">
        <v>2502</v>
      </c>
      <c r="B596" s="47" t="s">
        <v>9</v>
      </c>
      <c r="C596" s="46">
        <v>5.49</v>
      </c>
      <c r="D596" s="126"/>
    </row>
    <row r="597" spans="1:4" ht="15.75" hidden="1" outlineLevel="1">
      <c r="A597" s="46" t="s">
        <v>2502</v>
      </c>
      <c r="B597" s="47" t="s">
        <v>10</v>
      </c>
      <c r="C597" s="46">
        <v>5.51</v>
      </c>
      <c r="D597" s="126"/>
    </row>
    <row r="598" spans="1:4" ht="15.75" hidden="1" outlineLevel="1">
      <c r="A598" s="46" t="s">
        <v>2502</v>
      </c>
      <c r="B598" s="47" t="s">
        <v>2722</v>
      </c>
      <c r="C598" s="46">
        <v>5.52</v>
      </c>
      <c r="D598" s="126"/>
    </row>
    <row r="599" spans="1:4" ht="15.75" hidden="1" outlineLevel="1">
      <c r="A599" s="46" t="s">
        <v>2502</v>
      </c>
      <c r="B599" s="47" t="s">
        <v>11</v>
      </c>
      <c r="C599" s="46">
        <v>5.53</v>
      </c>
      <c r="D599" s="126"/>
    </row>
    <row r="600" spans="1:4" ht="15.75" hidden="1" outlineLevel="1">
      <c r="A600" s="46" t="s">
        <v>2502</v>
      </c>
      <c r="B600" s="47" t="s">
        <v>12</v>
      </c>
      <c r="C600" s="46">
        <v>5.69</v>
      </c>
      <c r="D600" s="126"/>
    </row>
    <row r="601" spans="1:4" ht="15.75" hidden="1" outlineLevel="1">
      <c r="A601" s="46" t="s">
        <v>2502</v>
      </c>
      <c r="B601" s="47" t="s">
        <v>1606</v>
      </c>
      <c r="C601" s="46">
        <v>5.71</v>
      </c>
      <c r="D601" s="126"/>
    </row>
    <row r="602" spans="1:4" ht="15.75" hidden="1" outlineLevel="1">
      <c r="A602" s="46" t="s">
        <v>2502</v>
      </c>
      <c r="B602" s="47" t="s">
        <v>14</v>
      </c>
      <c r="C602" s="48">
        <v>5.7</v>
      </c>
      <c r="D602" s="126"/>
    </row>
    <row r="603" spans="1:4" ht="15.75" hidden="1" outlineLevel="1">
      <c r="A603" s="46" t="s">
        <v>2502</v>
      </c>
      <c r="B603" s="47" t="s">
        <v>1269</v>
      </c>
      <c r="C603" s="48">
        <v>5.8</v>
      </c>
      <c r="D603" s="125" t="s">
        <v>2710</v>
      </c>
    </row>
    <row r="604" spans="1:4" ht="15.75" hidden="1" outlineLevel="1">
      <c r="A604" s="46" t="s">
        <v>2502</v>
      </c>
      <c r="B604" s="47" t="s">
        <v>119</v>
      </c>
      <c r="C604" s="48">
        <v>5.72</v>
      </c>
      <c r="D604" s="125" t="s">
        <v>2710</v>
      </c>
    </row>
    <row r="605" spans="1:4" ht="15.75" hidden="1" outlineLevel="1">
      <c r="A605" s="46" t="s">
        <v>2502</v>
      </c>
      <c r="B605" s="47" t="s">
        <v>1607</v>
      </c>
      <c r="C605" s="46">
        <v>5.73</v>
      </c>
      <c r="D605" s="125" t="s">
        <v>2710</v>
      </c>
    </row>
    <row r="606" spans="1:4" ht="15.75" hidden="1" outlineLevel="1">
      <c r="A606" s="46" t="s">
        <v>2502</v>
      </c>
      <c r="B606" s="47" t="s">
        <v>15</v>
      </c>
      <c r="C606" s="46">
        <v>5.74</v>
      </c>
      <c r="D606" s="126"/>
    </row>
    <row r="607" spans="1:4" ht="15.75" hidden="1" outlineLevel="1">
      <c r="A607" s="46" t="s">
        <v>2502</v>
      </c>
      <c r="B607" s="47" t="s">
        <v>13</v>
      </c>
      <c r="C607" s="46">
        <v>5.75</v>
      </c>
      <c r="D607" s="126"/>
    </row>
    <row r="608" spans="1:4" ht="15.75" hidden="1" outlineLevel="1">
      <c r="A608" s="46" t="s">
        <v>2502</v>
      </c>
      <c r="B608" s="47" t="s">
        <v>120</v>
      </c>
      <c r="C608" s="46">
        <v>5.76</v>
      </c>
      <c r="D608" s="126"/>
    </row>
    <row r="609" spans="1:4" ht="15.75" hidden="1" outlineLevel="1">
      <c r="A609" s="46" t="s">
        <v>2502</v>
      </c>
      <c r="B609" s="47" t="s">
        <v>1608</v>
      </c>
      <c r="C609" s="46">
        <v>5.81</v>
      </c>
      <c r="D609" s="125" t="s">
        <v>2710</v>
      </c>
    </row>
    <row r="610" spans="1:4" ht="15.75" hidden="1" outlineLevel="1">
      <c r="A610" s="46" t="s">
        <v>2502</v>
      </c>
      <c r="B610" s="47" t="s">
        <v>1609</v>
      </c>
      <c r="C610" s="46">
        <v>5.82</v>
      </c>
      <c r="D610" s="125" t="s">
        <v>2710</v>
      </c>
    </row>
    <row r="611" spans="1:4" ht="15.75" hidden="1" outlineLevel="1">
      <c r="A611" s="46" t="s">
        <v>2502</v>
      </c>
      <c r="B611" s="47" t="s">
        <v>1610</v>
      </c>
      <c r="C611" s="46">
        <v>5.83</v>
      </c>
      <c r="D611" s="125" t="s">
        <v>2710</v>
      </c>
    </row>
    <row r="612" spans="1:4" ht="15.75" hidden="1" outlineLevel="1">
      <c r="A612" s="46" t="s">
        <v>2502</v>
      </c>
      <c r="B612" s="47" t="s">
        <v>1611</v>
      </c>
      <c r="C612" s="46">
        <v>5.84</v>
      </c>
      <c r="D612" s="126"/>
    </row>
    <row r="613" spans="1:4" ht="15.75" hidden="1" outlineLevel="1">
      <c r="A613" s="46" t="s">
        <v>2502</v>
      </c>
      <c r="B613" s="47" t="s">
        <v>1612</v>
      </c>
      <c r="C613" s="46">
        <v>5.85</v>
      </c>
      <c r="D613" s="125" t="s">
        <v>2710</v>
      </c>
    </row>
    <row r="614" spans="1:4" ht="15.75" hidden="1" outlineLevel="1">
      <c r="A614" s="46" t="s">
        <v>2502</v>
      </c>
      <c r="B614" s="47" t="s">
        <v>1613</v>
      </c>
      <c r="C614" s="46">
        <v>5.86</v>
      </c>
      <c r="D614" s="125" t="s">
        <v>2710</v>
      </c>
    </row>
    <row r="615" spans="1:4" ht="15.75" hidden="1" outlineLevel="1">
      <c r="A615" s="46" t="s">
        <v>2502</v>
      </c>
      <c r="B615" s="47" t="s">
        <v>1614</v>
      </c>
      <c r="C615" s="46">
        <v>5.88</v>
      </c>
      <c r="D615" s="125" t="s">
        <v>2710</v>
      </c>
    </row>
    <row r="616" spans="1:4" ht="15.75" hidden="1" outlineLevel="1">
      <c r="A616" s="46" t="s">
        <v>2502</v>
      </c>
      <c r="B616" s="47" t="s">
        <v>1615</v>
      </c>
      <c r="C616" s="46">
        <v>5.87</v>
      </c>
      <c r="D616" s="126"/>
    </row>
    <row r="617" spans="1:4" ht="15.75" hidden="1" outlineLevel="1">
      <c r="A617" s="46" t="s">
        <v>2502</v>
      </c>
      <c r="B617" s="47" t="s">
        <v>1274</v>
      </c>
      <c r="C617" s="46">
        <v>5.109</v>
      </c>
      <c r="D617" s="126"/>
    </row>
    <row r="618" spans="1:4" ht="15.75" hidden="1" outlineLevel="1">
      <c r="A618" s="46" t="s">
        <v>2502</v>
      </c>
      <c r="B618" s="47" t="s">
        <v>1276</v>
      </c>
      <c r="C618" s="49">
        <v>5.1100000000000003</v>
      </c>
      <c r="D618" s="125" t="s">
        <v>2710</v>
      </c>
    </row>
    <row r="619" spans="1:4" ht="15.75" hidden="1" outlineLevel="1">
      <c r="A619" s="46" t="s">
        <v>2502</v>
      </c>
      <c r="B619" s="47" t="s">
        <v>1275</v>
      </c>
      <c r="C619" s="46">
        <v>5.1109999999999998</v>
      </c>
      <c r="D619" s="126"/>
    </row>
    <row r="620" spans="1:4" ht="15.75" hidden="1" outlineLevel="1">
      <c r="A620" s="46" t="s">
        <v>2502</v>
      </c>
      <c r="B620" s="47" t="s">
        <v>1277</v>
      </c>
      <c r="C620" s="46">
        <v>5.1120000000000001</v>
      </c>
      <c r="D620" s="126"/>
    </row>
    <row r="621" spans="1:4" ht="15.75" hidden="1" outlineLevel="1">
      <c r="A621" s="46" t="s">
        <v>2502</v>
      </c>
      <c r="B621" s="47" t="s">
        <v>2716</v>
      </c>
      <c r="C621" s="46">
        <v>5.1130000000000004</v>
      </c>
      <c r="D621" s="126"/>
    </row>
    <row r="622" spans="1:4" ht="15.75" hidden="1" outlineLevel="1">
      <c r="A622" s="46" t="s">
        <v>2502</v>
      </c>
      <c r="B622" s="47" t="s">
        <v>1616</v>
      </c>
      <c r="C622" s="46">
        <v>5.99</v>
      </c>
      <c r="D622" s="125" t="s">
        <v>2710</v>
      </c>
    </row>
    <row r="623" spans="1:4" ht="15.75" hidden="1" outlineLevel="1">
      <c r="A623" s="46" t="s">
        <v>2502</v>
      </c>
      <c r="B623" s="47" t="s">
        <v>1617</v>
      </c>
      <c r="C623" s="46">
        <v>5.58</v>
      </c>
      <c r="D623" s="125"/>
    </row>
    <row r="624" spans="1:4" ht="15.75" hidden="1" outlineLevel="1">
      <c r="A624" s="46" t="s">
        <v>2502</v>
      </c>
      <c r="B624" s="47" t="s">
        <v>18</v>
      </c>
      <c r="C624" s="46">
        <v>5.54</v>
      </c>
      <c r="D624" s="126"/>
    </row>
    <row r="625" spans="1:4" ht="15.75" hidden="1" outlineLevel="1">
      <c r="A625" s="46" t="s">
        <v>2502</v>
      </c>
      <c r="B625" s="47" t="s">
        <v>1618</v>
      </c>
      <c r="C625" s="46">
        <v>5.56</v>
      </c>
      <c r="D625" s="126"/>
    </row>
    <row r="626" spans="1:4" ht="15.75" hidden="1" outlineLevel="1">
      <c r="A626" s="46" t="s">
        <v>2502</v>
      </c>
      <c r="B626" s="47" t="s">
        <v>20</v>
      </c>
      <c r="C626" s="46">
        <v>5.63</v>
      </c>
      <c r="D626" s="126"/>
    </row>
    <row r="627" spans="1:4" ht="15.75" hidden="1" outlineLevel="1">
      <c r="A627" s="46" t="s">
        <v>2502</v>
      </c>
      <c r="B627" s="47" t="s">
        <v>1619</v>
      </c>
      <c r="C627" s="46">
        <v>5.64</v>
      </c>
      <c r="D627" s="126"/>
    </row>
    <row r="628" spans="1:4" ht="15.75" hidden="1" outlineLevel="1">
      <c r="A628" s="46" t="s">
        <v>2502</v>
      </c>
      <c r="B628" s="47" t="s">
        <v>21</v>
      </c>
      <c r="C628" s="46">
        <v>5.65</v>
      </c>
      <c r="D628" s="126"/>
    </row>
    <row r="629" spans="1:4" ht="15.75" hidden="1" outlineLevel="1">
      <c r="A629" s="46" t="s">
        <v>2502</v>
      </c>
      <c r="B629" s="47" t="s">
        <v>122</v>
      </c>
      <c r="C629" s="46">
        <v>5.66</v>
      </c>
      <c r="D629" s="126"/>
    </row>
    <row r="630" spans="1:4" ht="15.75" hidden="1" outlineLevel="1">
      <c r="A630" s="46" t="s">
        <v>2502</v>
      </c>
      <c r="B630" s="47" t="s">
        <v>121</v>
      </c>
      <c r="C630" s="46">
        <v>5.89</v>
      </c>
      <c r="D630" s="125" t="s">
        <v>2710</v>
      </c>
    </row>
    <row r="631" spans="1:4" ht="15.75" hidden="1" outlineLevel="1">
      <c r="A631" s="46" t="s">
        <v>2502</v>
      </c>
      <c r="B631" s="47" t="s">
        <v>22</v>
      </c>
      <c r="C631" s="46">
        <v>5.68</v>
      </c>
      <c r="D631" s="126"/>
    </row>
    <row r="632" spans="1:4" ht="15.75" hidden="1" outlineLevel="1">
      <c r="A632" s="46" t="s">
        <v>2502</v>
      </c>
      <c r="B632" s="47" t="s">
        <v>24</v>
      </c>
      <c r="C632" s="46">
        <v>5.47</v>
      </c>
      <c r="D632" s="126"/>
    </row>
    <row r="633" spans="1:4" ht="15.75" hidden="1" outlineLevel="1">
      <c r="A633" s="46" t="s">
        <v>2502</v>
      </c>
      <c r="B633" s="47" t="s">
        <v>25</v>
      </c>
      <c r="C633" s="46">
        <v>5.48</v>
      </c>
      <c r="D633" s="126"/>
    </row>
    <row r="634" spans="1:4" ht="15.75">
      <c r="A634" s="52" t="s">
        <v>2502</v>
      </c>
      <c r="B634" s="47"/>
      <c r="C634" s="46"/>
      <c r="D634" s="126"/>
    </row>
    <row r="635" spans="1:4" ht="15.75" hidden="1" outlineLevel="1">
      <c r="A635" s="46" t="s">
        <v>2517</v>
      </c>
      <c r="B635" s="47" t="s">
        <v>0</v>
      </c>
      <c r="C635" s="46">
        <v>5.0999999999999996</v>
      </c>
      <c r="D635" s="126"/>
    </row>
    <row r="636" spans="1:4" ht="15.75" hidden="1" outlineLevel="1">
      <c r="A636" s="46" t="s">
        <v>2517</v>
      </c>
      <c r="B636" s="47" t="s">
        <v>1</v>
      </c>
      <c r="C636" s="46">
        <v>5.2</v>
      </c>
      <c r="D636" s="126"/>
    </row>
    <row r="637" spans="1:4" ht="15.75" hidden="1" outlineLevel="1">
      <c r="A637" s="46" t="s">
        <v>2517</v>
      </c>
      <c r="B637" s="47" t="s">
        <v>2</v>
      </c>
      <c r="C637" s="46">
        <v>5.3</v>
      </c>
      <c r="D637" s="126"/>
    </row>
    <row r="638" spans="1:4" ht="15.75" hidden="1" outlineLevel="1">
      <c r="A638" s="46" t="s">
        <v>2517</v>
      </c>
      <c r="B638" s="47" t="s">
        <v>113</v>
      </c>
      <c r="C638" s="46">
        <v>5.6</v>
      </c>
      <c r="D638" s="126"/>
    </row>
    <row r="639" spans="1:4" ht="15.75" hidden="1" outlineLevel="1">
      <c r="A639" s="46" t="s">
        <v>2517</v>
      </c>
      <c r="B639" s="47" t="s">
        <v>2711</v>
      </c>
      <c r="C639" s="48">
        <v>5.0999999999999996</v>
      </c>
      <c r="D639" s="126"/>
    </row>
    <row r="640" spans="1:4" ht="15.75" hidden="1" outlineLevel="1">
      <c r="A640" s="46" t="s">
        <v>2517</v>
      </c>
      <c r="B640" s="47" t="s">
        <v>1208</v>
      </c>
      <c r="C640" s="46">
        <v>5.14</v>
      </c>
      <c r="D640" s="126"/>
    </row>
    <row r="641" spans="1:4" ht="15.75" hidden="1" outlineLevel="1">
      <c r="A641" s="46" t="s">
        <v>2517</v>
      </c>
      <c r="B641" s="47" t="s">
        <v>4</v>
      </c>
      <c r="C641" s="46">
        <v>5.19</v>
      </c>
      <c r="D641" s="126"/>
    </row>
    <row r="642" spans="1:4" ht="15.75" hidden="1" outlineLevel="1">
      <c r="A642" s="46" t="s">
        <v>2517</v>
      </c>
      <c r="B642" s="47" t="s">
        <v>115</v>
      </c>
      <c r="C642" s="46">
        <v>5.24</v>
      </c>
      <c r="D642" s="126"/>
    </row>
    <row r="643" spans="1:4" ht="15.75" hidden="1" outlineLevel="1">
      <c r="A643" s="46" t="s">
        <v>2517</v>
      </c>
      <c r="B643" s="47" t="s">
        <v>5</v>
      </c>
      <c r="C643" s="46">
        <v>5.26</v>
      </c>
      <c r="D643" s="126"/>
    </row>
    <row r="644" spans="1:4" ht="15.75" hidden="1" outlineLevel="1">
      <c r="A644" s="46" t="s">
        <v>2517</v>
      </c>
      <c r="B644" s="47" t="s">
        <v>6</v>
      </c>
      <c r="C644" s="46">
        <v>5.27</v>
      </c>
      <c r="D644" s="126"/>
    </row>
    <row r="645" spans="1:4" ht="15.75" hidden="1" outlineLevel="1">
      <c r="A645" s="46" t="s">
        <v>2517</v>
      </c>
      <c r="B645" s="47" t="s">
        <v>7</v>
      </c>
      <c r="C645" s="46">
        <v>5.28</v>
      </c>
      <c r="D645" s="126"/>
    </row>
    <row r="646" spans="1:4" ht="15.75" hidden="1" outlineLevel="1">
      <c r="A646" s="46" t="s">
        <v>2517</v>
      </c>
      <c r="B646" s="47" t="s">
        <v>117</v>
      </c>
      <c r="C646" s="46">
        <v>5.36</v>
      </c>
      <c r="D646" s="126"/>
    </row>
    <row r="647" spans="1:4" ht="15.75" hidden="1" outlineLevel="1">
      <c r="A647" s="46" t="s">
        <v>2517</v>
      </c>
      <c r="B647" s="47" t="s">
        <v>1247</v>
      </c>
      <c r="C647" s="46">
        <v>5.33</v>
      </c>
      <c r="D647" s="126"/>
    </row>
    <row r="648" spans="1:4" ht="15.75" hidden="1" outlineLevel="1">
      <c r="A648" s="46" t="s">
        <v>2517</v>
      </c>
      <c r="B648" s="47" t="s">
        <v>1268</v>
      </c>
      <c r="C648" s="46">
        <v>5.37</v>
      </c>
      <c r="D648" s="126"/>
    </row>
    <row r="649" spans="1:4" ht="15.75" hidden="1" outlineLevel="1">
      <c r="A649" s="46" t="s">
        <v>2517</v>
      </c>
      <c r="B649" s="47" t="s">
        <v>9</v>
      </c>
      <c r="C649" s="46">
        <v>5.49</v>
      </c>
      <c r="D649" s="126"/>
    </row>
    <row r="650" spans="1:4" ht="15.75" hidden="1" outlineLevel="1">
      <c r="A650" s="46" t="s">
        <v>2517</v>
      </c>
      <c r="B650" s="47" t="s">
        <v>10</v>
      </c>
      <c r="C650" s="46">
        <v>5.51</v>
      </c>
      <c r="D650" s="126"/>
    </row>
    <row r="651" spans="1:4" ht="15.75" hidden="1" outlineLevel="1">
      <c r="A651" s="46" t="s">
        <v>2517</v>
      </c>
      <c r="B651" s="47" t="s">
        <v>2712</v>
      </c>
      <c r="C651" s="46">
        <v>5.52</v>
      </c>
      <c r="D651" s="126"/>
    </row>
    <row r="652" spans="1:4" ht="15.75" hidden="1" outlineLevel="1">
      <c r="A652" s="46" t="s">
        <v>2517</v>
      </c>
      <c r="B652" s="47" t="s">
        <v>11</v>
      </c>
      <c r="C652" s="46">
        <v>5.53</v>
      </c>
      <c r="D652" s="126"/>
    </row>
    <row r="653" spans="1:4" ht="15.75" hidden="1" outlineLevel="1">
      <c r="A653" s="46" t="s">
        <v>2517</v>
      </c>
      <c r="B653" s="47" t="s">
        <v>12</v>
      </c>
      <c r="C653" s="46">
        <v>5.69</v>
      </c>
      <c r="D653" s="126"/>
    </row>
    <row r="654" spans="1:4" ht="15.75" hidden="1" outlineLevel="1">
      <c r="A654" s="46" t="s">
        <v>2517</v>
      </c>
      <c r="B654" s="47" t="s">
        <v>14</v>
      </c>
      <c r="C654" s="48">
        <v>5.7</v>
      </c>
      <c r="D654" s="126"/>
    </row>
    <row r="655" spans="1:4" ht="15.75" hidden="1" outlineLevel="1">
      <c r="A655" s="46" t="s">
        <v>2517</v>
      </c>
      <c r="B655" s="47" t="s">
        <v>15</v>
      </c>
      <c r="C655" s="46">
        <v>5.74</v>
      </c>
      <c r="D655" s="126"/>
    </row>
    <row r="656" spans="1:4" ht="15.75" hidden="1" outlineLevel="1">
      <c r="A656" s="46" t="s">
        <v>2517</v>
      </c>
      <c r="B656" s="47" t="s">
        <v>1274</v>
      </c>
      <c r="C656" s="46">
        <v>5.109</v>
      </c>
      <c r="D656" s="126"/>
    </row>
    <row r="657" spans="1:4" ht="15.75" hidden="1" outlineLevel="1">
      <c r="A657" s="46" t="s">
        <v>2517</v>
      </c>
      <c r="B657" s="47" t="s">
        <v>1275</v>
      </c>
      <c r="C657" s="46">
        <v>5.1109999999999998</v>
      </c>
      <c r="D657" s="126"/>
    </row>
    <row r="658" spans="1:4" ht="15.75" hidden="1" outlineLevel="1">
      <c r="A658" s="46" t="s">
        <v>2517</v>
      </c>
      <c r="B658" s="47" t="s">
        <v>1277</v>
      </c>
      <c r="C658" s="46">
        <v>5.1120000000000001</v>
      </c>
      <c r="D658" s="126"/>
    </row>
    <row r="659" spans="1:4" ht="15.75" hidden="1" outlineLevel="1">
      <c r="A659" s="46" t="s">
        <v>2517</v>
      </c>
      <c r="B659" s="47" t="s">
        <v>17</v>
      </c>
      <c r="C659" s="46">
        <v>5.58</v>
      </c>
      <c r="D659" s="126"/>
    </row>
    <row r="660" spans="1:4" ht="15.75" hidden="1" outlineLevel="1">
      <c r="A660" s="46" t="s">
        <v>2517</v>
      </c>
      <c r="B660" s="47" t="s">
        <v>18</v>
      </c>
      <c r="C660" s="46">
        <v>5.54</v>
      </c>
      <c r="D660" s="126"/>
    </row>
    <row r="661" spans="1:4" ht="15.75" hidden="1" outlineLevel="1">
      <c r="A661" s="46" t="s">
        <v>2517</v>
      </c>
      <c r="B661" s="47" t="s">
        <v>19</v>
      </c>
      <c r="C661" s="46">
        <v>5.55</v>
      </c>
      <c r="D661" s="126"/>
    </row>
    <row r="662" spans="1:4" ht="15.75" hidden="1" outlineLevel="1">
      <c r="A662" s="46" t="s">
        <v>2517</v>
      </c>
      <c r="B662" s="47" t="s">
        <v>20</v>
      </c>
      <c r="C662" s="46">
        <v>5.63</v>
      </c>
      <c r="D662" s="126"/>
    </row>
    <row r="663" spans="1:4" ht="15.75" hidden="1" outlineLevel="1">
      <c r="A663" s="46" t="s">
        <v>2517</v>
      </c>
      <c r="B663" s="47" t="s">
        <v>24</v>
      </c>
      <c r="C663" s="46">
        <v>5.47</v>
      </c>
      <c r="D663" s="126"/>
    </row>
    <row r="664" spans="1:4" ht="15.75" hidden="1" outlineLevel="1">
      <c r="A664" s="46" t="s">
        <v>2517</v>
      </c>
      <c r="B664" s="47" t="s">
        <v>25</v>
      </c>
      <c r="C664" s="46">
        <v>5.48</v>
      </c>
      <c r="D664" s="126"/>
    </row>
    <row r="665" spans="1:4" ht="15.75">
      <c r="A665" s="52" t="s">
        <v>2517</v>
      </c>
      <c r="B665" s="47"/>
      <c r="C665" s="46"/>
      <c r="D665" s="126"/>
    </row>
    <row r="666" spans="1:4" ht="15.75" hidden="1" outlineLevel="1">
      <c r="A666" s="46" t="s">
        <v>2522</v>
      </c>
      <c r="B666" s="47" t="s">
        <v>0</v>
      </c>
      <c r="C666" s="46">
        <v>5.0999999999999996</v>
      </c>
      <c r="D666" s="126"/>
    </row>
    <row r="667" spans="1:4" ht="15.75" hidden="1" outlineLevel="1">
      <c r="A667" s="46" t="s">
        <v>2522</v>
      </c>
      <c r="B667" s="47" t="s">
        <v>1</v>
      </c>
      <c r="C667" s="46">
        <v>5.2</v>
      </c>
      <c r="D667" s="126"/>
    </row>
    <row r="668" spans="1:4" ht="15.75" hidden="1" outlineLevel="1">
      <c r="A668" s="46" t="s">
        <v>2522</v>
      </c>
      <c r="B668" s="47" t="s">
        <v>1816</v>
      </c>
      <c r="C668" s="46">
        <v>5.4</v>
      </c>
      <c r="D668" s="126"/>
    </row>
    <row r="669" spans="1:4" ht="15.75" hidden="1" outlineLevel="1">
      <c r="A669" s="46" t="s">
        <v>2522</v>
      </c>
      <c r="B669" s="47" t="s">
        <v>1817</v>
      </c>
      <c r="C669" s="46">
        <v>5.7</v>
      </c>
      <c r="D669" s="126"/>
    </row>
    <row r="670" spans="1:4" ht="15.75" hidden="1" outlineLevel="1">
      <c r="A670" s="46" t="s">
        <v>2522</v>
      </c>
      <c r="B670" s="47" t="s">
        <v>1818</v>
      </c>
      <c r="C670" s="46">
        <v>5.1100000000000003</v>
      </c>
      <c r="D670" s="126"/>
    </row>
    <row r="671" spans="1:4" ht="15.75" hidden="1" outlineLevel="1">
      <c r="A671" s="46" t="s">
        <v>2522</v>
      </c>
      <c r="B671" s="47" t="s">
        <v>5</v>
      </c>
      <c r="C671" s="46">
        <v>5.26</v>
      </c>
      <c r="D671" s="126"/>
    </row>
    <row r="672" spans="1:4" ht="15.75" hidden="1" outlineLevel="1">
      <c r="A672" s="46" t="s">
        <v>2522</v>
      </c>
      <c r="B672" s="47" t="s">
        <v>1819</v>
      </c>
      <c r="C672" s="46">
        <v>5.43</v>
      </c>
      <c r="D672" s="126"/>
    </row>
    <row r="673" spans="1:4" ht="15.75" hidden="1" outlineLevel="1">
      <c r="A673" s="46" t="s">
        <v>2522</v>
      </c>
      <c r="B673" s="47" t="s">
        <v>6</v>
      </c>
      <c r="C673" s="46">
        <v>5.27</v>
      </c>
      <c r="D673" s="126"/>
    </row>
    <row r="674" spans="1:4" ht="15.75" hidden="1" outlineLevel="1">
      <c r="A674" s="46" t="s">
        <v>2522</v>
      </c>
      <c r="B674" s="47" t="s">
        <v>7</v>
      </c>
      <c r="C674" s="46">
        <v>5.28</v>
      </c>
      <c r="D674" s="126"/>
    </row>
    <row r="675" spans="1:4" ht="15.75" hidden="1" outlineLevel="1">
      <c r="A675" s="46" t="s">
        <v>2522</v>
      </c>
      <c r="B675" s="47" t="s">
        <v>117</v>
      </c>
      <c r="C675" s="46">
        <v>5.36</v>
      </c>
      <c r="D675" s="126"/>
    </row>
    <row r="676" spans="1:4" ht="15.75" hidden="1" outlineLevel="1">
      <c r="A676" s="46" t="s">
        <v>2522</v>
      </c>
      <c r="B676" s="47" t="s">
        <v>1820</v>
      </c>
      <c r="C676" s="48">
        <v>5.5</v>
      </c>
      <c r="D676" s="126"/>
    </row>
    <row r="677" spans="1:4" ht="15.75" hidden="1" outlineLevel="1">
      <c r="A677" s="46" t="s">
        <v>2522</v>
      </c>
      <c r="B677" s="47" t="s">
        <v>10</v>
      </c>
      <c r="C677" s="46">
        <v>5.51</v>
      </c>
      <c r="D677" s="126"/>
    </row>
    <row r="678" spans="1:4" ht="15.75" hidden="1" outlineLevel="1">
      <c r="A678" s="46" t="s">
        <v>2522</v>
      </c>
      <c r="B678" s="47" t="s">
        <v>11</v>
      </c>
      <c r="C678" s="46">
        <v>5.53</v>
      </c>
      <c r="D678" s="126"/>
    </row>
    <row r="679" spans="1:4" ht="15.75" hidden="1" outlineLevel="1">
      <c r="A679" s="46" t="s">
        <v>2522</v>
      </c>
      <c r="B679" s="47" t="s">
        <v>12</v>
      </c>
      <c r="C679" s="46">
        <v>5.69</v>
      </c>
      <c r="D679" s="126"/>
    </row>
    <row r="680" spans="1:4" ht="15.75" hidden="1" outlineLevel="1">
      <c r="A680" s="46" t="s">
        <v>2522</v>
      </c>
      <c r="B680" s="47" t="s">
        <v>14</v>
      </c>
      <c r="C680" s="48">
        <v>5.7</v>
      </c>
      <c r="D680" s="125" t="s">
        <v>2710</v>
      </c>
    </row>
    <row r="681" spans="1:4" ht="15.75" hidden="1" outlineLevel="1">
      <c r="A681" s="46" t="s">
        <v>2522</v>
      </c>
      <c r="B681" s="47" t="s">
        <v>15</v>
      </c>
      <c r="C681" s="46">
        <v>5.74</v>
      </c>
      <c r="D681" s="126"/>
    </row>
    <row r="682" spans="1:4" ht="15.75" hidden="1" outlineLevel="1">
      <c r="A682" s="46" t="s">
        <v>2522</v>
      </c>
      <c r="B682" s="47" t="s">
        <v>1821</v>
      </c>
      <c r="C682" s="46">
        <v>5.59</v>
      </c>
      <c r="D682" s="126"/>
    </row>
    <row r="683" spans="1:4" ht="15.75" hidden="1" outlineLevel="1">
      <c r="A683" s="46" t="s">
        <v>2522</v>
      </c>
      <c r="B683" s="47" t="s">
        <v>18</v>
      </c>
      <c r="C683" s="46">
        <v>5.54</v>
      </c>
      <c r="D683" s="126"/>
    </row>
    <row r="684" spans="1:4" ht="15.75" hidden="1" outlineLevel="1">
      <c r="A684" s="46" t="s">
        <v>2522</v>
      </c>
      <c r="B684" s="47" t="s">
        <v>1822</v>
      </c>
      <c r="C684" s="46">
        <v>5.57</v>
      </c>
      <c r="D684" s="126"/>
    </row>
    <row r="685" spans="1:4" ht="15.75" hidden="1" outlineLevel="1">
      <c r="A685" s="46" t="s">
        <v>2522</v>
      </c>
      <c r="B685" s="47" t="s">
        <v>20</v>
      </c>
      <c r="C685" s="46">
        <v>5.63</v>
      </c>
      <c r="D685" s="126"/>
    </row>
    <row r="686" spans="1:4" ht="15.75" hidden="1" outlineLevel="1">
      <c r="A686" s="46" t="s">
        <v>2522</v>
      </c>
      <c r="B686" s="47" t="s">
        <v>24</v>
      </c>
      <c r="C686" s="46">
        <v>5.47</v>
      </c>
      <c r="D686" s="126"/>
    </row>
    <row r="687" spans="1:4" ht="15.75" hidden="1" outlineLevel="1">
      <c r="A687" s="46" t="s">
        <v>2522</v>
      </c>
      <c r="B687" s="47" t="s">
        <v>25</v>
      </c>
      <c r="C687" s="46">
        <v>5.48</v>
      </c>
      <c r="D687" s="126"/>
    </row>
    <row r="688" spans="1:4" ht="15.75">
      <c r="A688" s="52" t="s">
        <v>2522</v>
      </c>
      <c r="B688" s="47"/>
      <c r="C688" s="46"/>
      <c r="D688" s="126"/>
    </row>
    <row r="689" spans="1:4" ht="15.75" hidden="1" outlineLevel="1">
      <c r="A689" s="46" t="s">
        <v>2525</v>
      </c>
      <c r="B689" s="47" t="s">
        <v>0</v>
      </c>
      <c r="C689" s="46">
        <v>5.0999999999999996</v>
      </c>
      <c r="D689" s="126"/>
    </row>
    <row r="690" spans="1:4" ht="15.75" hidden="1" outlineLevel="1">
      <c r="A690" s="46" t="s">
        <v>2525</v>
      </c>
      <c r="B690" s="47" t="s">
        <v>1</v>
      </c>
      <c r="C690" s="46">
        <v>5.2</v>
      </c>
      <c r="D690" s="126"/>
    </row>
    <row r="691" spans="1:4" ht="15.75" hidden="1" outlineLevel="1">
      <c r="A691" s="46" t="s">
        <v>2525</v>
      </c>
      <c r="B691" s="47" t="s">
        <v>1823</v>
      </c>
      <c r="C691" s="46">
        <v>5.17</v>
      </c>
      <c r="D691" s="126"/>
    </row>
    <row r="692" spans="1:4" ht="15.75" hidden="1" outlineLevel="1">
      <c r="A692" s="46" t="s">
        <v>2525</v>
      </c>
      <c r="B692" s="47" t="s">
        <v>5</v>
      </c>
      <c r="C692" s="46">
        <v>5.26</v>
      </c>
      <c r="D692" s="126"/>
    </row>
    <row r="693" spans="1:4" ht="15.75" hidden="1" outlineLevel="1">
      <c r="A693" s="46" t="s">
        <v>2525</v>
      </c>
      <c r="B693" s="47" t="s">
        <v>1824</v>
      </c>
      <c r="C693" s="46">
        <v>5.1029999999999998</v>
      </c>
      <c r="D693" s="126"/>
    </row>
    <row r="694" spans="1:4" ht="15.75" hidden="1" outlineLevel="1">
      <c r="A694" s="46" t="s">
        <v>2525</v>
      </c>
      <c r="B694" s="47" t="s">
        <v>117</v>
      </c>
      <c r="C694" s="46">
        <v>5.36</v>
      </c>
      <c r="D694" s="126"/>
    </row>
    <row r="695" spans="1:4" ht="15.75" hidden="1" outlineLevel="1">
      <c r="A695" s="46" t="s">
        <v>2525</v>
      </c>
      <c r="B695" s="47" t="s">
        <v>1268</v>
      </c>
      <c r="C695" s="46">
        <v>5.37</v>
      </c>
      <c r="D695" s="126"/>
    </row>
    <row r="696" spans="1:4" ht="15.75" hidden="1" outlineLevel="1">
      <c r="A696" s="46" t="s">
        <v>2525</v>
      </c>
      <c r="B696" s="47" t="s">
        <v>1825</v>
      </c>
      <c r="C696" s="46">
        <v>5.1040000000000001</v>
      </c>
      <c r="D696" s="126"/>
    </row>
    <row r="697" spans="1:4" ht="15.75" hidden="1" outlineLevel="1">
      <c r="A697" s="46" t="s">
        <v>2525</v>
      </c>
      <c r="B697" s="47" t="s">
        <v>1826</v>
      </c>
      <c r="C697" s="46">
        <v>5.1050000000000004</v>
      </c>
      <c r="D697" s="126"/>
    </row>
    <row r="698" spans="1:4" ht="15.75" hidden="1" outlineLevel="1">
      <c r="A698" s="46" t="s">
        <v>2525</v>
      </c>
      <c r="B698" s="47" t="s">
        <v>1827</v>
      </c>
      <c r="C698" s="46">
        <v>5.1059999999999999</v>
      </c>
      <c r="D698" s="126"/>
    </row>
    <row r="699" spans="1:4" ht="15.75" hidden="1" outlineLevel="1">
      <c r="A699" s="46" t="s">
        <v>2525</v>
      </c>
      <c r="B699" s="47" t="s">
        <v>1828</v>
      </c>
      <c r="C699" s="46">
        <v>5.1070000000000002</v>
      </c>
      <c r="D699" s="126"/>
    </row>
    <row r="700" spans="1:4" ht="15.75" hidden="1" outlineLevel="1">
      <c r="A700" s="46" t="s">
        <v>2525</v>
      </c>
      <c r="B700" s="47" t="s">
        <v>2382</v>
      </c>
      <c r="C700" s="46">
        <v>5.1079999999999997</v>
      </c>
      <c r="D700" s="125" t="s">
        <v>2710</v>
      </c>
    </row>
    <row r="701" spans="1:4" ht="15.75" hidden="1" outlineLevel="1">
      <c r="A701" s="46" t="s">
        <v>2525</v>
      </c>
      <c r="B701" s="47" t="s">
        <v>1274</v>
      </c>
      <c r="C701" s="46">
        <v>5.109</v>
      </c>
      <c r="D701" s="126"/>
    </row>
    <row r="702" spans="1:4" ht="15.75" hidden="1" outlineLevel="1">
      <c r="A702" s="46" t="s">
        <v>2525</v>
      </c>
      <c r="B702" s="47" t="s">
        <v>1276</v>
      </c>
      <c r="C702" s="49">
        <v>5.1100000000000003</v>
      </c>
      <c r="D702" s="125" t="s">
        <v>2710</v>
      </c>
    </row>
    <row r="703" spans="1:4" ht="15.75" hidden="1" outlineLevel="1">
      <c r="A703" s="46" t="s">
        <v>2525</v>
      </c>
      <c r="B703" s="47" t="s">
        <v>1275</v>
      </c>
      <c r="C703" s="46">
        <v>5.1109999999999998</v>
      </c>
      <c r="D703" s="126"/>
    </row>
    <row r="704" spans="1:4" ht="15.75" hidden="1" outlineLevel="1">
      <c r="A704" s="46" t="s">
        <v>2525</v>
      </c>
      <c r="B704" s="47" t="s">
        <v>1277</v>
      </c>
      <c r="C704" s="46">
        <v>5.1120000000000001</v>
      </c>
      <c r="D704" s="126"/>
    </row>
    <row r="705" spans="1:4" ht="15.75" hidden="1" outlineLevel="1">
      <c r="A705" s="46" t="s">
        <v>2525</v>
      </c>
      <c r="B705" s="47" t="s">
        <v>11</v>
      </c>
      <c r="C705" s="46">
        <v>5.53</v>
      </c>
      <c r="D705" s="126"/>
    </row>
    <row r="706" spans="1:4" ht="15.75" hidden="1" outlineLevel="1">
      <c r="A706" s="46" t="s">
        <v>2525</v>
      </c>
      <c r="B706" s="47" t="s">
        <v>1619</v>
      </c>
      <c r="C706" s="46">
        <v>5.64</v>
      </c>
      <c r="D706" s="126"/>
    </row>
    <row r="707" spans="1:4" ht="15.75" hidden="1" outlineLevel="1">
      <c r="A707" s="46" t="s">
        <v>2525</v>
      </c>
      <c r="B707" s="47" t="s">
        <v>20</v>
      </c>
      <c r="C707" s="46">
        <v>5.63</v>
      </c>
      <c r="D707" s="126"/>
    </row>
    <row r="708" spans="1:4" ht="15.75" hidden="1" outlineLevel="1">
      <c r="A708" s="46" t="s">
        <v>2525</v>
      </c>
      <c r="B708" s="47" t="s">
        <v>21</v>
      </c>
      <c r="C708" s="46">
        <v>5.65</v>
      </c>
      <c r="D708" s="126"/>
    </row>
    <row r="709" spans="1:4" ht="15.75" hidden="1" outlineLevel="1">
      <c r="A709" s="46" t="s">
        <v>2525</v>
      </c>
      <c r="B709" s="47" t="s">
        <v>122</v>
      </c>
      <c r="C709" s="46">
        <v>5.66</v>
      </c>
      <c r="D709" s="126"/>
    </row>
    <row r="710" spans="1:4" ht="15.75" hidden="1" outlineLevel="1">
      <c r="A710" s="46" t="s">
        <v>2525</v>
      </c>
      <c r="B710" s="47" t="s">
        <v>22</v>
      </c>
      <c r="C710" s="46">
        <v>5.68</v>
      </c>
      <c r="D710" s="126"/>
    </row>
    <row r="711" spans="1:4" ht="15.75" hidden="1" outlineLevel="1">
      <c r="A711" s="46" t="s">
        <v>2525</v>
      </c>
      <c r="B711" s="47" t="s">
        <v>24</v>
      </c>
      <c r="C711" s="46">
        <v>5.47</v>
      </c>
      <c r="D711" s="126"/>
    </row>
    <row r="712" spans="1:4" ht="15.75" hidden="1" outlineLevel="1">
      <c r="A712" s="46" t="s">
        <v>2525</v>
      </c>
      <c r="B712" s="47" t="s">
        <v>25</v>
      </c>
      <c r="C712" s="46">
        <v>5.48</v>
      </c>
      <c r="D712" s="126"/>
    </row>
    <row r="713" spans="1:4" ht="15.75">
      <c r="A713" s="52" t="s">
        <v>2525</v>
      </c>
      <c r="B713" s="47"/>
      <c r="C713" s="46"/>
      <c r="D713" s="126"/>
    </row>
    <row r="714" spans="1:4" ht="15.75" hidden="1" outlineLevel="1">
      <c r="A714" s="46" t="s">
        <v>2723</v>
      </c>
      <c r="B714" s="47" t="s">
        <v>0</v>
      </c>
      <c r="C714" s="46">
        <v>5.0999999999999996</v>
      </c>
      <c r="D714" s="126"/>
    </row>
    <row r="715" spans="1:4" ht="15.75" hidden="1" outlineLevel="1">
      <c r="A715" s="46" t="s">
        <v>2723</v>
      </c>
      <c r="B715" s="47" t="s">
        <v>1</v>
      </c>
      <c r="C715" s="46">
        <v>5.2</v>
      </c>
      <c r="D715" s="126"/>
    </row>
    <row r="716" spans="1:4" ht="15.75" hidden="1" outlineLevel="1">
      <c r="A716" s="46" t="s">
        <v>2723</v>
      </c>
      <c r="B716" s="47" t="s">
        <v>2</v>
      </c>
      <c r="C716" s="46">
        <v>5.3</v>
      </c>
      <c r="D716" s="126"/>
    </row>
    <row r="717" spans="1:4" ht="15.75" hidden="1" outlineLevel="1">
      <c r="A717" s="46" t="s">
        <v>2723</v>
      </c>
      <c r="B717" s="47" t="s">
        <v>113</v>
      </c>
      <c r="C717" s="46">
        <v>5.6</v>
      </c>
      <c r="D717" s="126"/>
    </row>
    <row r="718" spans="1:4" ht="15.75" hidden="1" outlineLevel="1">
      <c r="A718" s="46" t="s">
        <v>2723</v>
      </c>
      <c r="B718" s="47" t="s">
        <v>2711</v>
      </c>
      <c r="C718" s="48">
        <v>5.0999999999999996</v>
      </c>
      <c r="D718" s="126"/>
    </row>
    <row r="719" spans="1:4" ht="15.75" hidden="1" outlineLevel="1">
      <c r="A719" s="46" t="s">
        <v>2723</v>
      </c>
      <c r="B719" s="47" t="s">
        <v>1208</v>
      </c>
      <c r="C719" s="46">
        <v>5.14</v>
      </c>
      <c r="D719" s="126"/>
    </row>
    <row r="720" spans="1:4" ht="15.75" hidden="1" outlineLevel="1">
      <c r="A720" s="46" t="s">
        <v>2723</v>
      </c>
      <c r="B720" s="47" t="s">
        <v>4</v>
      </c>
      <c r="C720" s="46">
        <v>5.19</v>
      </c>
      <c r="D720" s="126"/>
    </row>
    <row r="721" spans="1:4" ht="15.75" hidden="1" outlineLevel="1">
      <c r="A721" s="46" t="s">
        <v>2723</v>
      </c>
      <c r="B721" s="47" t="s">
        <v>115</v>
      </c>
      <c r="C721" s="46">
        <v>5.24</v>
      </c>
      <c r="D721" s="126"/>
    </row>
    <row r="722" spans="1:4" ht="15.75" hidden="1" outlineLevel="1">
      <c r="A722" s="46" t="s">
        <v>2723</v>
      </c>
      <c r="B722" s="47" t="s">
        <v>5</v>
      </c>
      <c r="C722" s="46">
        <v>5.26</v>
      </c>
      <c r="D722" s="126"/>
    </row>
    <row r="723" spans="1:4" ht="15.75" hidden="1" outlineLevel="1">
      <c r="A723" s="46" t="s">
        <v>2723</v>
      </c>
      <c r="B723" s="47" t="s">
        <v>6</v>
      </c>
      <c r="C723" s="46">
        <v>5.27</v>
      </c>
      <c r="D723" s="126"/>
    </row>
    <row r="724" spans="1:4" ht="15.75" hidden="1" outlineLevel="1">
      <c r="A724" s="46" t="s">
        <v>2723</v>
      </c>
      <c r="B724" s="47" t="s">
        <v>7</v>
      </c>
      <c r="C724" s="46">
        <v>5.28</v>
      </c>
      <c r="D724" s="126"/>
    </row>
    <row r="725" spans="1:4" ht="15.75" hidden="1" outlineLevel="1">
      <c r="A725" s="46" t="s">
        <v>2723</v>
      </c>
      <c r="B725" s="47" t="s">
        <v>116</v>
      </c>
      <c r="C725" s="46">
        <v>5.31</v>
      </c>
      <c r="D725" s="126"/>
    </row>
    <row r="726" spans="1:4" ht="15.75" hidden="1" outlineLevel="1">
      <c r="A726" s="46" t="s">
        <v>2723</v>
      </c>
      <c r="B726" s="47" t="s">
        <v>117</v>
      </c>
      <c r="C726" s="46">
        <v>5.36</v>
      </c>
      <c r="D726" s="126"/>
    </row>
    <row r="727" spans="1:4" ht="15.75" hidden="1" outlineLevel="1">
      <c r="A727" s="46" t="s">
        <v>2723</v>
      </c>
      <c r="B727" s="47" t="s">
        <v>11</v>
      </c>
      <c r="C727" s="46">
        <v>5.53</v>
      </c>
      <c r="D727" s="126"/>
    </row>
    <row r="728" spans="1:4" ht="15.75" hidden="1" outlineLevel="1">
      <c r="A728" s="46" t="s">
        <v>2723</v>
      </c>
      <c r="B728" s="47" t="s">
        <v>1274</v>
      </c>
      <c r="C728" s="46">
        <v>5.109</v>
      </c>
      <c r="D728" s="126"/>
    </row>
    <row r="729" spans="1:4" ht="15.75" hidden="1" outlineLevel="1">
      <c r="A729" s="46" t="s">
        <v>2723</v>
      </c>
      <c r="B729" s="47" t="s">
        <v>1275</v>
      </c>
      <c r="C729" s="46">
        <v>5.1109999999999998</v>
      </c>
      <c r="D729" s="126"/>
    </row>
    <row r="730" spans="1:4" ht="15.75" hidden="1" outlineLevel="1">
      <c r="A730" s="46" t="s">
        <v>2723</v>
      </c>
      <c r="B730" s="47" t="s">
        <v>1277</v>
      </c>
      <c r="C730" s="46">
        <v>5.1120000000000001</v>
      </c>
      <c r="D730" s="126"/>
    </row>
    <row r="731" spans="1:4" ht="15.75" hidden="1" outlineLevel="1">
      <c r="A731" s="46" t="s">
        <v>2723</v>
      </c>
      <c r="B731" s="47" t="s">
        <v>2716</v>
      </c>
      <c r="C731" s="46">
        <v>5.1130000000000004</v>
      </c>
      <c r="D731" s="126"/>
    </row>
    <row r="732" spans="1:4" ht="15.75" hidden="1" outlineLevel="1">
      <c r="A732" s="46" t="s">
        <v>2723</v>
      </c>
      <c r="B732" s="47" t="s">
        <v>1830</v>
      </c>
      <c r="C732" s="46">
        <v>5.117</v>
      </c>
      <c r="D732" s="126"/>
    </row>
    <row r="733" spans="1:4" ht="15.75" hidden="1" outlineLevel="1">
      <c r="A733" s="46" t="s">
        <v>2723</v>
      </c>
      <c r="B733" s="47" t="s">
        <v>1831</v>
      </c>
      <c r="C733" s="46">
        <v>5.67</v>
      </c>
      <c r="D733" s="126"/>
    </row>
    <row r="734" spans="1:4" ht="15.75" hidden="1" outlineLevel="1">
      <c r="A734" s="46" t="s">
        <v>2723</v>
      </c>
      <c r="B734" s="47" t="s">
        <v>20</v>
      </c>
      <c r="C734" s="46">
        <v>5.63</v>
      </c>
      <c r="D734" s="126"/>
    </row>
    <row r="735" spans="1:4" ht="15.75" hidden="1" outlineLevel="1">
      <c r="A735" s="46" t="s">
        <v>2723</v>
      </c>
      <c r="B735" s="47" t="s">
        <v>24</v>
      </c>
      <c r="C735" s="46">
        <v>5.47</v>
      </c>
      <c r="D735" s="126"/>
    </row>
    <row r="736" spans="1:4" ht="15.75" hidden="1" outlineLevel="1">
      <c r="A736" s="46" t="s">
        <v>2723</v>
      </c>
      <c r="B736" s="47" t="s">
        <v>25</v>
      </c>
      <c r="C736" s="46">
        <v>5.48</v>
      </c>
      <c r="D736" s="126"/>
    </row>
    <row r="737" spans="1:4" ht="15.75">
      <c r="A737" s="52" t="s">
        <v>2724</v>
      </c>
      <c r="B737" s="47"/>
      <c r="C737" s="46"/>
      <c r="D737" s="126"/>
    </row>
    <row r="738" spans="1:4" ht="15.75" hidden="1" outlineLevel="1">
      <c r="A738" s="46" t="s">
        <v>2528</v>
      </c>
      <c r="B738" s="47" t="s">
        <v>0</v>
      </c>
      <c r="C738" s="46">
        <v>5.0999999999999996</v>
      </c>
      <c r="D738" s="126"/>
    </row>
    <row r="739" spans="1:4" ht="15.75" hidden="1" outlineLevel="1">
      <c r="A739" s="46" t="s">
        <v>2528</v>
      </c>
      <c r="B739" s="47" t="s">
        <v>1</v>
      </c>
      <c r="C739" s="46">
        <v>5.2</v>
      </c>
      <c r="D739" s="126"/>
    </row>
    <row r="740" spans="1:4" ht="15.75" hidden="1" outlineLevel="1">
      <c r="A740" s="46" t="s">
        <v>2528</v>
      </c>
      <c r="B740" s="47" t="s">
        <v>1832</v>
      </c>
      <c r="C740" s="46">
        <v>5.18</v>
      </c>
      <c r="D740" s="126"/>
    </row>
    <row r="741" spans="1:4" ht="15.75" hidden="1" outlineLevel="1">
      <c r="A741" s="46" t="s">
        <v>2528</v>
      </c>
      <c r="B741" s="47" t="s">
        <v>1833</v>
      </c>
      <c r="C741" s="46">
        <v>5.23</v>
      </c>
      <c r="D741" s="126"/>
    </row>
    <row r="742" spans="1:4" ht="15.75" hidden="1" outlineLevel="1">
      <c r="A742" s="46" t="s">
        <v>2528</v>
      </c>
      <c r="B742" s="47" t="s">
        <v>5</v>
      </c>
      <c r="C742" s="46">
        <v>5.26</v>
      </c>
      <c r="D742" s="126"/>
    </row>
    <row r="743" spans="1:4" ht="15.75" hidden="1" outlineLevel="1">
      <c r="A743" s="46" t="s">
        <v>2528</v>
      </c>
      <c r="B743" s="47" t="s">
        <v>6</v>
      </c>
      <c r="C743" s="46">
        <v>5.27</v>
      </c>
      <c r="D743" s="126"/>
    </row>
    <row r="744" spans="1:4" ht="15.75" hidden="1" outlineLevel="1">
      <c r="A744" s="46" t="s">
        <v>2528</v>
      </c>
      <c r="B744" s="47" t="s">
        <v>7</v>
      </c>
      <c r="C744" s="46">
        <v>5.28</v>
      </c>
      <c r="D744" s="126"/>
    </row>
    <row r="745" spans="1:4" ht="15.75" hidden="1" outlineLevel="1">
      <c r="A745" s="46" t="s">
        <v>2528</v>
      </c>
      <c r="B745" s="47" t="s">
        <v>117</v>
      </c>
      <c r="C745" s="46">
        <v>5.36</v>
      </c>
      <c r="D745" s="126"/>
    </row>
    <row r="746" spans="1:4" ht="15.75" hidden="1" outlineLevel="1">
      <c r="A746" s="46" t="s">
        <v>2528</v>
      </c>
      <c r="B746" s="47" t="s">
        <v>1834</v>
      </c>
      <c r="C746" s="46">
        <v>5.44</v>
      </c>
      <c r="D746" s="126"/>
    </row>
    <row r="747" spans="1:4" ht="15.75" hidden="1" outlineLevel="1">
      <c r="A747" s="46" t="s">
        <v>2528</v>
      </c>
      <c r="B747" s="47" t="s">
        <v>11</v>
      </c>
      <c r="C747" s="46">
        <v>5.53</v>
      </c>
      <c r="D747" s="126"/>
    </row>
    <row r="748" spans="1:4" ht="15.75" hidden="1" outlineLevel="1">
      <c r="A748" s="46" t="s">
        <v>2528</v>
      </c>
      <c r="B748" s="47" t="s">
        <v>1277</v>
      </c>
      <c r="C748" s="46">
        <v>5.1120000000000001</v>
      </c>
      <c r="D748" s="126"/>
    </row>
    <row r="749" spans="1:4" ht="15.75" hidden="1" outlineLevel="1">
      <c r="A749" s="46" t="s">
        <v>2528</v>
      </c>
      <c r="B749" s="47" t="s">
        <v>1821</v>
      </c>
      <c r="C749" s="46">
        <v>5.59</v>
      </c>
      <c r="D749" s="126"/>
    </row>
    <row r="750" spans="1:4" ht="15.75" hidden="1" outlineLevel="1">
      <c r="A750" s="46" t="s">
        <v>2528</v>
      </c>
      <c r="B750" s="47" t="s">
        <v>18</v>
      </c>
      <c r="C750" s="46">
        <v>5.54</v>
      </c>
      <c r="D750" s="126"/>
    </row>
    <row r="751" spans="1:4" ht="15.75" hidden="1" outlineLevel="1">
      <c r="A751" s="46" t="s">
        <v>2528</v>
      </c>
      <c r="B751" s="47" t="s">
        <v>20</v>
      </c>
      <c r="C751" s="46">
        <v>5.63</v>
      </c>
      <c r="D751" s="126"/>
    </row>
    <row r="752" spans="1:4" ht="15.75" hidden="1" outlineLevel="1">
      <c r="A752" s="46" t="s">
        <v>2528</v>
      </c>
      <c r="B752" s="47" t="s">
        <v>21</v>
      </c>
      <c r="C752" s="46">
        <v>5.65</v>
      </c>
      <c r="D752" s="126"/>
    </row>
    <row r="753" spans="1:4" ht="15.75" hidden="1" outlineLevel="1">
      <c r="A753" s="46" t="s">
        <v>2528</v>
      </c>
      <c r="B753" s="47" t="s">
        <v>22</v>
      </c>
      <c r="C753" s="46">
        <v>5.68</v>
      </c>
      <c r="D753" s="126"/>
    </row>
    <row r="754" spans="1:4" ht="15.75" hidden="1" outlineLevel="1">
      <c r="A754" s="46" t="s">
        <v>2528</v>
      </c>
      <c r="B754" s="47" t="s">
        <v>24</v>
      </c>
      <c r="C754" s="46">
        <v>5.47</v>
      </c>
      <c r="D754" s="126"/>
    </row>
    <row r="755" spans="1:4" ht="15.75" hidden="1" outlineLevel="1">
      <c r="A755" s="46" t="s">
        <v>2528</v>
      </c>
      <c r="B755" s="47" t="s">
        <v>25</v>
      </c>
      <c r="C755" s="46">
        <v>5.48</v>
      </c>
      <c r="D755" s="126"/>
    </row>
    <row r="756" spans="1:4" ht="15.75">
      <c r="A756" s="52" t="s">
        <v>2528</v>
      </c>
      <c r="B756" s="47"/>
      <c r="C756" s="46"/>
      <c r="D756" s="126"/>
    </row>
    <row r="757" spans="1:4" ht="15.75" hidden="1" outlineLevel="1">
      <c r="A757" s="46" t="s">
        <v>2725</v>
      </c>
      <c r="B757" s="47" t="s">
        <v>0</v>
      </c>
      <c r="C757" s="46">
        <v>5.0999999999999996</v>
      </c>
      <c r="D757" s="126"/>
    </row>
    <row r="758" spans="1:4" ht="15.75" hidden="1" outlineLevel="1">
      <c r="A758" s="46" t="s">
        <v>2725</v>
      </c>
      <c r="B758" s="47" t="s">
        <v>1</v>
      </c>
      <c r="C758" s="46">
        <v>5.2</v>
      </c>
      <c r="D758" s="126"/>
    </row>
    <row r="759" spans="1:4" ht="15.75" hidden="1" outlineLevel="1">
      <c r="A759" s="46" t="s">
        <v>2725</v>
      </c>
      <c r="B759" s="47" t="s">
        <v>1597</v>
      </c>
      <c r="C759" s="46">
        <v>5.9</v>
      </c>
      <c r="D759" s="125" t="s">
        <v>2710</v>
      </c>
    </row>
    <row r="760" spans="1:4" ht="15.75" hidden="1" outlineLevel="1">
      <c r="A760" s="46" t="s">
        <v>2725</v>
      </c>
      <c r="B760" s="47" t="s">
        <v>1598</v>
      </c>
      <c r="C760" s="46">
        <v>5.13</v>
      </c>
      <c r="D760" s="126"/>
    </row>
    <row r="761" spans="1:4" ht="15.75" hidden="1" outlineLevel="1">
      <c r="A761" s="46" t="s">
        <v>2725</v>
      </c>
      <c r="B761" s="47" t="s">
        <v>1599</v>
      </c>
      <c r="C761" s="46">
        <v>5.16</v>
      </c>
      <c r="D761" s="125" t="s">
        <v>2710</v>
      </c>
    </row>
    <row r="762" spans="1:4" ht="15.75" hidden="1" outlineLevel="1">
      <c r="A762" s="46" t="s">
        <v>2725</v>
      </c>
      <c r="B762" s="47" t="s">
        <v>1600</v>
      </c>
      <c r="C762" s="46">
        <v>5.22</v>
      </c>
      <c r="D762" s="125"/>
    </row>
    <row r="763" spans="1:4" ht="15.75" hidden="1" outlineLevel="1">
      <c r="A763" s="46" t="s">
        <v>2725</v>
      </c>
      <c r="B763" s="47" t="s">
        <v>1843</v>
      </c>
      <c r="C763" s="46">
        <v>5.42</v>
      </c>
      <c r="D763" s="126"/>
    </row>
    <row r="764" spans="1:4" ht="15.75" hidden="1" outlineLevel="1">
      <c r="A764" s="46" t="s">
        <v>2725</v>
      </c>
      <c r="B764" s="47" t="s">
        <v>6</v>
      </c>
      <c r="C764" s="46">
        <v>5.27</v>
      </c>
      <c r="D764" s="126"/>
    </row>
    <row r="765" spans="1:4" ht="15.75" hidden="1" outlineLevel="1">
      <c r="A765" s="46" t="s">
        <v>2725</v>
      </c>
      <c r="B765" s="47" t="s">
        <v>7</v>
      </c>
      <c r="C765" s="46">
        <v>5.28</v>
      </c>
      <c r="D765" s="125" t="s">
        <v>2710</v>
      </c>
    </row>
    <row r="766" spans="1:4" ht="15.75" hidden="1" outlineLevel="1">
      <c r="A766" s="46" t="s">
        <v>2725</v>
      </c>
      <c r="B766" s="47" t="s">
        <v>117</v>
      </c>
      <c r="C766" s="46">
        <v>5.36</v>
      </c>
      <c r="D766" s="126"/>
    </row>
    <row r="767" spans="1:4" ht="15.75" hidden="1" outlineLevel="1">
      <c r="A767" s="46" t="s">
        <v>2725</v>
      </c>
      <c r="B767" s="47" t="s">
        <v>9</v>
      </c>
      <c r="C767" s="46">
        <v>5.49</v>
      </c>
      <c r="D767" s="126"/>
    </row>
    <row r="768" spans="1:4" ht="15.75" hidden="1" outlineLevel="1">
      <c r="A768" s="46" t="s">
        <v>2725</v>
      </c>
      <c r="B768" s="47" t="s">
        <v>10</v>
      </c>
      <c r="C768" s="46">
        <v>5.51</v>
      </c>
      <c r="D768" s="126"/>
    </row>
    <row r="769" spans="1:4" ht="15.75" hidden="1" outlineLevel="1">
      <c r="A769" s="46" t="s">
        <v>2725</v>
      </c>
      <c r="B769" s="47" t="s">
        <v>2722</v>
      </c>
      <c r="C769" s="46">
        <v>5.52</v>
      </c>
      <c r="D769" s="126"/>
    </row>
    <row r="770" spans="1:4" ht="15.75" hidden="1" outlineLevel="1">
      <c r="A770" s="46" t="s">
        <v>2725</v>
      </c>
      <c r="B770" s="47" t="s">
        <v>11</v>
      </c>
      <c r="C770" s="46">
        <v>5.53</v>
      </c>
      <c r="D770" s="126"/>
    </row>
    <row r="771" spans="1:4" ht="15.75" hidden="1" outlineLevel="1">
      <c r="A771" s="46" t="s">
        <v>2725</v>
      </c>
      <c r="B771" s="47" t="s">
        <v>18</v>
      </c>
      <c r="C771" s="46">
        <v>5.54</v>
      </c>
      <c r="D771" s="126"/>
    </row>
    <row r="772" spans="1:4" ht="15.75" hidden="1" outlineLevel="1">
      <c r="A772" s="46" t="s">
        <v>2725</v>
      </c>
      <c r="B772" s="47" t="s">
        <v>14</v>
      </c>
      <c r="C772" s="48">
        <v>5.7</v>
      </c>
      <c r="D772" s="126"/>
    </row>
    <row r="773" spans="1:4" ht="15.75" hidden="1" outlineLevel="1">
      <c r="A773" s="46" t="s">
        <v>2725</v>
      </c>
      <c r="B773" s="47" t="s">
        <v>1606</v>
      </c>
      <c r="C773" s="46">
        <v>5.71</v>
      </c>
      <c r="D773" s="126"/>
    </row>
    <row r="774" spans="1:4" ht="15.75" hidden="1" outlineLevel="1">
      <c r="A774" s="46" t="s">
        <v>2725</v>
      </c>
      <c r="B774" s="47" t="s">
        <v>1844</v>
      </c>
      <c r="C774" s="48">
        <v>5.9</v>
      </c>
      <c r="D774" s="126"/>
    </row>
    <row r="775" spans="1:4" ht="15.75" hidden="1" outlineLevel="1">
      <c r="A775" s="46" t="s">
        <v>2725</v>
      </c>
      <c r="B775" s="47" t="s">
        <v>1845</v>
      </c>
      <c r="C775" s="46">
        <v>5.91</v>
      </c>
      <c r="D775" s="126"/>
    </row>
    <row r="776" spans="1:4" ht="15.75" hidden="1" outlineLevel="1">
      <c r="A776" s="46" t="s">
        <v>2725</v>
      </c>
      <c r="B776" s="47" t="s">
        <v>1846</v>
      </c>
      <c r="C776" s="46">
        <v>5.97</v>
      </c>
      <c r="D776" s="126"/>
    </row>
    <row r="777" spans="1:4" ht="15.75">
      <c r="A777" s="52" t="s">
        <v>2725</v>
      </c>
      <c r="B777" s="47"/>
      <c r="C777" s="46"/>
      <c r="D777" s="126"/>
    </row>
    <row r="778" spans="1:4" ht="15.75" hidden="1" outlineLevel="1">
      <c r="A778" s="46" t="s">
        <v>2563</v>
      </c>
      <c r="B778" s="47" t="s">
        <v>0</v>
      </c>
      <c r="C778" s="46">
        <v>5.0999999999999996</v>
      </c>
      <c r="D778" s="126"/>
    </row>
    <row r="779" spans="1:4" ht="15.75" hidden="1" outlineLevel="1">
      <c r="A779" s="46" t="s">
        <v>2563</v>
      </c>
      <c r="B779" s="47" t="s">
        <v>1</v>
      </c>
      <c r="C779" s="46">
        <v>5.2</v>
      </c>
      <c r="D779" s="126"/>
    </row>
    <row r="780" spans="1:4" ht="15.75" hidden="1" outlineLevel="1">
      <c r="A780" s="46" t="s">
        <v>2563</v>
      </c>
      <c r="B780" s="47" t="s">
        <v>5</v>
      </c>
      <c r="C780" s="46">
        <v>5.26</v>
      </c>
      <c r="D780" s="126"/>
    </row>
    <row r="781" spans="1:4" ht="15.75" hidden="1" outlineLevel="1">
      <c r="A781" s="46" t="s">
        <v>2563</v>
      </c>
      <c r="B781" s="47" t="s">
        <v>1372</v>
      </c>
      <c r="C781" s="46">
        <v>5.5</v>
      </c>
      <c r="D781" s="126"/>
    </row>
    <row r="782" spans="1:4" ht="15.75" hidden="1" outlineLevel="1">
      <c r="A782" s="46" t="s">
        <v>2563</v>
      </c>
      <c r="B782" s="47" t="s">
        <v>1373</v>
      </c>
      <c r="C782" s="46">
        <v>5.8</v>
      </c>
      <c r="D782" s="125" t="s">
        <v>2710</v>
      </c>
    </row>
    <row r="783" spans="1:4" ht="15.75" hidden="1" outlineLevel="1">
      <c r="A783" s="46" t="s">
        <v>2563</v>
      </c>
      <c r="B783" s="47" t="s">
        <v>1374</v>
      </c>
      <c r="C783" s="46">
        <v>5.12</v>
      </c>
      <c r="D783" s="46"/>
    </row>
    <row r="784" spans="1:4" ht="15.75" hidden="1" outlineLevel="1">
      <c r="A784" s="46" t="s">
        <v>2563</v>
      </c>
      <c r="B784" s="47" t="s">
        <v>1375</v>
      </c>
      <c r="C784" s="46">
        <v>5.15</v>
      </c>
      <c r="D784" s="46"/>
    </row>
    <row r="785" spans="1:4" ht="15.75" hidden="1" outlineLevel="1">
      <c r="A785" s="46" t="s">
        <v>2563</v>
      </c>
      <c r="B785" s="47" t="s">
        <v>1376</v>
      </c>
      <c r="C785" s="48">
        <v>5.2</v>
      </c>
      <c r="D785" s="125"/>
    </row>
    <row r="786" spans="1:4" ht="15.75" hidden="1" outlineLevel="1">
      <c r="A786" s="46" t="s">
        <v>2563</v>
      </c>
      <c r="B786" s="47" t="s">
        <v>1377</v>
      </c>
      <c r="C786" s="46">
        <v>5.25</v>
      </c>
      <c r="D786" s="46"/>
    </row>
    <row r="787" spans="1:4" ht="15.75" hidden="1" outlineLevel="1">
      <c r="A787" s="46" t="s">
        <v>2563</v>
      </c>
      <c r="B787" s="47" t="s">
        <v>11</v>
      </c>
      <c r="C787" s="46">
        <v>5.53</v>
      </c>
      <c r="D787" s="46"/>
    </row>
    <row r="788" spans="1:4" ht="15.75" hidden="1" outlineLevel="1">
      <c r="A788" s="46" t="s">
        <v>2563</v>
      </c>
      <c r="B788" s="47" t="s">
        <v>1847</v>
      </c>
      <c r="C788" s="48">
        <v>5.4</v>
      </c>
      <c r="D788" s="46"/>
    </row>
    <row r="789" spans="1:4" ht="15.75" hidden="1" outlineLevel="1">
      <c r="A789" s="46" t="s">
        <v>2563</v>
      </c>
      <c r="B789" s="47" t="s">
        <v>1848</v>
      </c>
      <c r="C789" s="46">
        <v>5.92</v>
      </c>
      <c r="D789" s="46"/>
    </row>
    <row r="790" spans="1:4" ht="15.75" hidden="1" outlineLevel="1">
      <c r="A790" s="46" t="s">
        <v>2563</v>
      </c>
      <c r="B790" s="47" t="s">
        <v>1849</v>
      </c>
      <c r="C790" s="46">
        <v>5.93</v>
      </c>
      <c r="D790" s="46"/>
    </row>
    <row r="791" spans="1:4" ht="31.5" hidden="1" outlineLevel="1">
      <c r="A791" s="46" t="s">
        <v>2563</v>
      </c>
      <c r="B791" s="47" t="s">
        <v>1850</v>
      </c>
      <c r="C791" s="46">
        <v>5.94</v>
      </c>
      <c r="D791" s="46"/>
    </row>
    <row r="792" spans="1:4" ht="15.75" hidden="1" outlineLevel="1">
      <c r="A792" s="46" t="s">
        <v>2563</v>
      </c>
      <c r="B792" s="47" t="s">
        <v>1851</v>
      </c>
      <c r="C792" s="46">
        <v>5.95</v>
      </c>
      <c r="D792" s="46"/>
    </row>
    <row r="793" spans="1:4" ht="15.75" hidden="1" outlineLevel="1">
      <c r="A793" s="46" t="s">
        <v>2563</v>
      </c>
      <c r="B793" s="47" t="s">
        <v>1852</v>
      </c>
      <c r="C793" s="46">
        <v>5.98</v>
      </c>
      <c r="D793" s="46"/>
    </row>
    <row r="794" spans="1:4" ht="15.75" hidden="1" outlineLevel="1">
      <c r="A794" s="46" t="s">
        <v>2563</v>
      </c>
      <c r="B794" s="47" t="s">
        <v>1853</v>
      </c>
      <c r="C794" s="46">
        <v>5.96</v>
      </c>
      <c r="D794" s="46"/>
    </row>
    <row r="795" spans="1:4" ht="15.75">
      <c r="A795" s="52" t="s">
        <v>2563</v>
      </c>
      <c r="B795" s="47"/>
      <c r="C795" s="46"/>
      <c r="D795" s="46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7" t="s">
        <v>2586</v>
      </c>
    </row>
    <row r="3" spans="1:2">
      <c r="A3" t="s">
        <v>2587</v>
      </c>
      <c r="B3" t="s">
        <v>2588</v>
      </c>
    </row>
    <row r="4" spans="1:2">
      <c r="A4" t="s">
        <v>2589</v>
      </c>
      <c r="B4" t="s">
        <v>2590</v>
      </c>
    </row>
    <row r="5" spans="1:2">
      <c r="A5" t="s">
        <v>2591</v>
      </c>
      <c r="B5" t="s">
        <v>2592</v>
      </c>
    </row>
    <row r="6" spans="1:2">
      <c r="A6" t="s">
        <v>2593</v>
      </c>
      <c r="B6" t="s">
        <v>2594</v>
      </c>
    </row>
    <row r="7" spans="1:2">
      <c r="A7" t="s">
        <v>2595</v>
      </c>
      <c r="B7" t="s">
        <v>2596</v>
      </c>
    </row>
    <row r="8" spans="1:2">
      <c r="A8" t="s">
        <v>2597</v>
      </c>
      <c r="B8" t="s">
        <v>2598</v>
      </c>
    </row>
    <row r="10" spans="1:2" ht="15">
      <c r="A10" s="27" t="s">
        <v>2599</v>
      </c>
    </row>
    <row r="11" spans="1:2">
      <c r="A11" t="s">
        <v>2600</v>
      </c>
    </row>
    <row r="12" spans="1:2">
      <c r="A12" t="s">
        <v>2601</v>
      </c>
      <c r="B12" t="s">
        <v>2602</v>
      </c>
    </row>
    <row r="14" spans="1:2">
      <c r="A14" s="38"/>
    </row>
    <row r="15" spans="1:2" ht="15">
      <c r="A15" s="27" t="s">
        <v>2603</v>
      </c>
    </row>
    <row r="16" spans="1:2">
      <c r="A16" s="36" t="s">
        <v>2604</v>
      </c>
    </row>
    <row r="17" spans="1:2">
      <c r="A17" s="36" t="s">
        <v>2605</v>
      </c>
    </row>
    <row r="18" spans="1:2">
      <c r="A18" s="36" t="s">
        <v>2606</v>
      </c>
    </row>
    <row r="19" spans="1:2">
      <c r="A19" s="36" t="s">
        <v>2607</v>
      </c>
    </row>
    <row r="21" spans="1:2" ht="15">
      <c r="A21" s="37" t="s">
        <v>2608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7" t="s">
        <v>2609</v>
      </c>
      <c r="B34" s="27" t="s">
        <v>126</v>
      </c>
    </row>
    <row r="35" spans="1:2">
      <c r="A35" s="147" t="s">
        <v>2610</v>
      </c>
      <c r="B35" s="148">
        <v>520023185</v>
      </c>
    </row>
    <row r="36" spans="1:2">
      <c r="A36" s="149" t="s">
        <v>2611</v>
      </c>
      <c r="B36" s="148">
        <v>520024647</v>
      </c>
    </row>
    <row r="37" spans="1:2">
      <c r="A37" s="149" t="s">
        <v>2612</v>
      </c>
      <c r="B37" s="148">
        <v>520004896</v>
      </c>
    </row>
    <row r="38" spans="1:2">
      <c r="A38" s="149" t="s">
        <v>2613</v>
      </c>
      <c r="B38" s="148">
        <v>520042540</v>
      </c>
    </row>
    <row r="39" spans="1:2">
      <c r="A39" s="149" t="s">
        <v>2614</v>
      </c>
      <c r="B39" s="148">
        <v>520021916</v>
      </c>
    </row>
    <row r="40" spans="1:2">
      <c r="A40" s="149" t="s">
        <v>2615</v>
      </c>
      <c r="B40" s="150">
        <v>510015951</v>
      </c>
    </row>
    <row r="41" spans="1:2">
      <c r="A41" s="149" t="s">
        <v>2616</v>
      </c>
      <c r="B41" s="150">
        <v>510888985</v>
      </c>
    </row>
    <row r="42" spans="1:2">
      <c r="A42" s="149" t="s">
        <v>2617</v>
      </c>
      <c r="B42" s="150">
        <v>520042177</v>
      </c>
    </row>
    <row r="43" spans="1:2">
      <c r="A43" s="149" t="s">
        <v>2618</v>
      </c>
      <c r="B43" s="149">
        <v>520031030</v>
      </c>
    </row>
    <row r="44" spans="1:2">
      <c r="A44" s="149" t="s">
        <v>2619</v>
      </c>
      <c r="B44" s="149">
        <v>520030677</v>
      </c>
    </row>
    <row r="45" spans="1:2">
      <c r="A45" s="149" t="s">
        <v>2620</v>
      </c>
      <c r="B45" s="149">
        <v>513879189</v>
      </c>
    </row>
    <row r="46" spans="1:2">
      <c r="A46" s="149" t="s">
        <v>2621</v>
      </c>
      <c r="B46" s="150">
        <v>520027848</v>
      </c>
    </row>
    <row r="47" spans="1:2">
      <c r="A47" s="149" t="s">
        <v>2622</v>
      </c>
      <c r="B47" s="150">
        <v>570003152</v>
      </c>
    </row>
    <row r="48" spans="1:2">
      <c r="A48" s="149" t="s">
        <v>2623</v>
      </c>
      <c r="B48" s="149">
        <v>513910703</v>
      </c>
    </row>
    <row r="49" spans="1:2">
      <c r="A49" s="149" t="s">
        <v>2624</v>
      </c>
      <c r="B49" s="150">
        <v>512304882</v>
      </c>
    </row>
    <row r="50" spans="1:2">
      <c r="A50" s="149" t="s">
        <v>2625</v>
      </c>
      <c r="B50" s="150">
        <v>512310509</v>
      </c>
    </row>
    <row r="51" spans="1:2">
      <c r="A51" s="149" t="s">
        <v>2626</v>
      </c>
      <c r="B51" s="150">
        <v>512904608</v>
      </c>
    </row>
    <row r="52" spans="1:2">
      <c r="A52" s="149" t="s">
        <v>2627</v>
      </c>
      <c r="B52" s="150">
        <v>500500376</v>
      </c>
    </row>
    <row r="53" spans="1:2">
      <c r="A53" s="149" t="s">
        <v>2628</v>
      </c>
      <c r="B53" s="150">
        <v>520044025</v>
      </c>
    </row>
    <row r="54" spans="1:2">
      <c r="A54" s="149" t="s">
        <v>2629</v>
      </c>
      <c r="B54" s="150">
        <v>513136895</v>
      </c>
    </row>
    <row r="55" spans="1:2">
      <c r="A55" s="149" t="s">
        <v>2630</v>
      </c>
      <c r="B55" s="150">
        <v>520004078</v>
      </c>
    </row>
    <row r="56" spans="1:2">
      <c r="A56" s="149" t="s">
        <v>2631</v>
      </c>
      <c r="B56" s="150">
        <v>515761625</v>
      </c>
    </row>
    <row r="57" spans="1:2">
      <c r="A57" s="149" t="s">
        <v>2632</v>
      </c>
      <c r="B57" s="150">
        <v>515764868</v>
      </c>
    </row>
    <row r="58" spans="1:2">
      <c r="A58" s="149" t="s">
        <v>2633</v>
      </c>
      <c r="B58" s="151">
        <v>515859379</v>
      </c>
    </row>
    <row r="59" spans="1:2">
      <c r="A59" s="149" t="s">
        <v>2634</v>
      </c>
      <c r="B59" s="150">
        <v>516687407</v>
      </c>
    </row>
    <row r="60" spans="1:2">
      <c r="A60" s="149" t="s">
        <v>2635</v>
      </c>
      <c r="B60" s="150">
        <v>516885639</v>
      </c>
    </row>
    <row r="61" spans="1:2">
      <c r="A61" s="149" t="s">
        <v>2636</v>
      </c>
      <c r="B61" s="149">
        <v>570009449</v>
      </c>
    </row>
    <row r="62" spans="1:2">
      <c r="A62" s="149" t="s">
        <v>2637</v>
      </c>
      <c r="B62" s="150">
        <v>520027954</v>
      </c>
    </row>
    <row r="63" spans="1:2">
      <c r="A63" s="149" t="s">
        <v>2638</v>
      </c>
      <c r="B63" s="150">
        <v>512362914</v>
      </c>
    </row>
    <row r="64" spans="1:2">
      <c r="A64" s="149" t="s">
        <v>2639</v>
      </c>
      <c r="B64" s="150">
        <v>511880460</v>
      </c>
    </row>
    <row r="65" spans="1:2">
      <c r="A65" s="149" t="s">
        <v>2640</v>
      </c>
      <c r="B65" s="149">
        <v>511033060</v>
      </c>
    </row>
    <row r="66" spans="1:2">
      <c r="A66" s="149" t="s">
        <v>2641</v>
      </c>
      <c r="B66" s="149">
        <v>570005850</v>
      </c>
    </row>
    <row r="67" spans="1:2">
      <c r="A67" s="149" t="s">
        <v>2642</v>
      </c>
      <c r="B67" s="150">
        <v>510694821</v>
      </c>
    </row>
    <row r="68" spans="1:2">
      <c r="A68" s="149" t="s">
        <v>2643</v>
      </c>
      <c r="B68" s="149">
        <v>520027624</v>
      </c>
    </row>
    <row r="69" spans="1:2">
      <c r="A69" s="149" t="s">
        <v>2644</v>
      </c>
      <c r="B69" s="150">
        <v>520027715</v>
      </c>
    </row>
    <row r="70" spans="1:2">
      <c r="A70" s="149" t="s">
        <v>2645</v>
      </c>
      <c r="B70" s="150">
        <v>520028861</v>
      </c>
    </row>
    <row r="71" spans="1:2">
      <c r="A71" s="149" t="s">
        <v>2646</v>
      </c>
      <c r="B71" s="150">
        <v>520029620</v>
      </c>
    </row>
    <row r="72" spans="1:2">
      <c r="A72" s="149" t="s">
        <v>2647</v>
      </c>
      <c r="B72" s="150">
        <v>520030743</v>
      </c>
    </row>
    <row r="73" spans="1:2">
      <c r="A73" s="149" t="s">
        <v>2648</v>
      </c>
      <c r="B73" s="150">
        <v>520030198</v>
      </c>
    </row>
    <row r="74" spans="1:2">
      <c r="A74" s="149" t="s">
        <v>2649</v>
      </c>
      <c r="B74" s="150">
        <v>520042631</v>
      </c>
    </row>
    <row r="75" spans="1:2">
      <c r="A75" s="149" t="s">
        <v>2650</v>
      </c>
      <c r="B75" s="150">
        <v>520030941</v>
      </c>
    </row>
    <row r="76" spans="1:2">
      <c r="A76" s="149" t="s">
        <v>2651</v>
      </c>
      <c r="B76" s="150">
        <v>520032269</v>
      </c>
    </row>
    <row r="77" spans="1:2">
      <c r="A77" s="149" t="s">
        <v>2652</v>
      </c>
      <c r="B77" s="149">
        <v>510806870</v>
      </c>
    </row>
    <row r="78" spans="1:2">
      <c r="A78" s="149" t="s">
        <v>2653</v>
      </c>
      <c r="B78" s="149">
        <v>520031824</v>
      </c>
    </row>
    <row r="79" spans="1:2">
      <c r="A79" s="149" t="s">
        <v>2654</v>
      </c>
      <c r="B79" s="150">
        <v>510927536</v>
      </c>
    </row>
    <row r="80" spans="1:2">
      <c r="A80" s="149" t="s">
        <v>2655</v>
      </c>
      <c r="B80" s="150">
        <v>510930654</v>
      </c>
    </row>
    <row r="81" spans="1:2">
      <c r="A81" s="149" t="s">
        <v>2656</v>
      </c>
      <c r="B81" s="149">
        <v>510930670</v>
      </c>
    </row>
    <row r="82" spans="1:2">
      <c r="A82" s="149" t="s">
        <v>2657</v>
      </c>
      <c r="B82" s="150">
        <v>520034968</v>
      </c>
    </row>
    <row r="83" spans="1:2">
      <c r="A83" s="149" t="s">
        <v>2658</v>
      </c>
      <c r="B83" s="150">
        <v>520024985</v>
      </c>
    </row>
    <row r="84" spans="1:2">
      <c r="A84" s="149" t="s">
        <v>2659</v>
      </c>
      <c r="B84" s="149">
        <v>520030990</v>
      </c>
    </row>
    <row r="85" spans="1:2">
      <c r="A85" s="149" t="s">
        <v>2660</v>
      </c>
      <c r="B85" s="150">
        <v>520042615</v>
      </c>
    </row>
    <row r="86" spans="1:2">
      <c r="A86" s="149" t="s">
        <v>2661</v>
      </c>
      <c r="B86" s="150">
        <v>520042607</v>
      </c>
    </row>
    <row r="87" spans="1:2">
      <c r="A87" s="149" t="s">
        <v>2662</v>
      </c>
      <c r="B87" s="150">
        <v>520019688</v>
      </c>
    </row>
    <row r="88" spans="1:2">
      <c r="A88" s="149" t="s">
        <v>2663</v>
      </c>
      <c r="B88" s="150">
        <v>570014928</v>
      </c>
    </row>
    <row r="89" spans="1:2">
      <c r="A89" s="149" t="s">
        <v>2664</v>
      </c>
      <c r="B89" s="150">
        <v>510960586</v>
      </c>
    </row>
    <row r="90" spans="1:2">
      <c r="A90" s="149" t="s">
        <v>2665</v>
      </c>
      <c r="B90" s="149">
        <v>520042581</v>
      </c>
    </row>
    <row r="91" spans="1:2">
      <c r="A91" s="149" t="s">
        <v>2666</v>
      </c>
      <c r="B91" s="150">
        <v>570005959</v>
      </c>
    </row>
    <row r="92" spans="1:2">
      <c r="A92" s="149" t="s">
        <v>2667</v>
      </c>
      <c r="B92" s="150">
        <v>570002618</v>
      </c>
    </row>
    <row r="93" spans="1:2">
      <c r="A93" s="149" t="s">
        <v>2668</v>
      </c>
      <c r="B93" s="150">
        <v>511789190</v>
      </c>
    </row>
    <row r="94" spans="1:2">
      <c r="A94" s="149" t="s">
        <v>2669</v>
      </c>
      <c r="B94" s="150">
        <v>520022518</v>
      </c>
    </row>
    <row r="95" spans="1:2">
      <c r="A95" s="149" t="s">
        <v>2670</v>
      </c>
      <c r="B95" s="150">
        <v>520031659</v>
      </c>
    </row>
    <row r="96" spans="1:2">
      <c r="A96" s="149" t="s">
        <v>2671</v>
      </c>
      <c r="B96" s="150">
        <v>570007476</v>
      </c>
    </row>
    <row r="97" spans="1:2">
      <c r="A97" s="149" t="s">
        <v>2672</v>
      </c>
      <c r="B97" s="150">
        <v>570009852</v>
      </c>
    </row>
    <row r="98" spans="1:2">
      <c r="A98" s="149" t="s">
        <v>2673</v>
      </c>
      <c r="B98" s="150">
        <v>510800402</v>
      </c>
    </row>
    <row r="99" spans="1:2">
      <c r="A99" s="149" t="s">
        <v>2674</v>
      </c>
      <c r="B99" s="150">
        <v>510773922</v>
      </c>
    </row>
    <row r="100" spans="1:2">
      <c r="A100" s="149" t="s">
        <v>2675</v>
      </c>
      <c r="B100" s="150">
        <v>512008335</v>
      </c>
    </row>
    <row r="101" spans="1:2">
      <c r="A101" s="149" t="s">
        <v>2676</v>
      </c>
      <c r="B101" s="150">
        <v>510142789</v>
      </c>
    </row>
    <row r="102" spans="1:2">
      <c r="A102" s="149" t="s">
        <v>2677</v>
      </c>
      <c r="B102" s="150">
        <v>520028556</v>
      </c>
    </row>
    <row r="103" spans="1:2">
      <c r="A103" s="149" t="s">
        <v>2678</v>
      </c>
      <c r="B103" s="150">
        <v>520030693</v>
      </c>
    </row>
    <row r="104" spans="1:2">
      <c r="A104" s="149" t="s">
        <v>2679</v>
      </c>
      <c r="B104" s="150">
        <v>520042573</v>
      </c>
    </row>
    <row r="105" spans="1:2">
      <c r="A105" s="149" t="s">
        <v>2680</v>
      </c>
      <c r="B105" s="150">
        <v>511423048</v>
      </c>
    </row>
    <row r="106" spans="1:2">
      <c r="A106" s="149" t="s">
        <v>2681</v>
      </c>
      <c r="B106" s="150">
        <v>570011767</v>
      </c>
    </row>
    <row r="107" spans="1:2">
      <c r="A107" s="149" t="s">
        <v>2682</v>
      </c>
      <c r="B107" s="150">
        <v>512065202</v>
      </c>
    </row>
    <row r="108" spans="1:2">
      <c r="A108" s="149" t="s">
        <v>2683</v>
      </c>
      <c r="B108" s="150">
        <v>512711409</v>
      </c>
    </row>
    <row r="109" spans="1:2">
      <c r="A109" s="149" t="s">
        <v>2684</v>
      </c>
      <c r="B109" s="150">
        <v>520005497</v>
      </c>
    </row>
    <row r="110" spans="1:2">
      <c r="A110" s="149" t="s">
        <v>2685</v>
      </c>
      <c r="B110" s="150">
        <v>570024109</v>
      </c>
    </row>
    <row r="111" spans="1:2">
      <c r="A111" s="149" t="s">
        <v>2686</v>
      </c>
      <c r="B111" s="150">
        <v>520020447</v>
      </c>
    </row>
    <row r="112" spans="1:2">
      <c r="A112" s="149" t="s">
        <v>2687</v>
      </c>
      <c r="B112" s="150">
        <v>520023094</v>
      </c>
    </row>
    <row r="113" spans="1:2">
      <c r="A113" s="149" t="s">
        <v>2688</v>
      </c>
      <c r="B113" s="150">
        <v>520028812</v>
      </c>
    </row>
    <row r="114" spans="1:2">
      <c r="A114" s="149" t="s">
        <v>2689</v>
      </c>
      <c r="B114" s="150">
        <v>520022963</v>
      </c>
    </row>
    <row r="115" spans="1:2">
      <c r="A115" s="149" t="s">
        <v>2690</v>
      </c>
      <c r="B115" s="150">
        <v>520027251</v>
      </c>
    </row>
    <row r="116" spans="1:2">
      <c r="A116" s="149" t="s">
        <v>2691</v>
      </c>
      <c r="B116" s="150">
        <v>520028390</v>
      </c>
    </row>
    <row r="117" spans="1:2">
      <c r="A117" s="149" t="s">
        <v>2692</v>
      </c>
      <c r="B117" s="150">
        <v>513026484</v>
      </c>
    </row>
    <row r="118" spans="1:2">
      <c r="A118" s="149" t="s">
        <v>2693</v>
      </c>
      <c r="B118" s="150">
        <v>513173393</v>
      </c>
    </row>
    <row r="119" spans="1:2">
      <c r="A119" s="149" t="s">
        <v>2694</v>
      </c>
      <c r="B119" s="150">
        <v>513452003</v>
      </c>
    </row>
    <row r="120" spans="1:2">
      <c r="A120" s="149" t="s">
        <v>2695</v>
      </c>
      <c r="B120" s="150">
        <v>513611509</v>
      </c>
    </row>
    <row r="121" spans="1:2">
      <c r="A121" s="149" t="s">
        <v>2696</v>
      </c>
      <c r="B121" s="150">
        <v>513621110</v>
      </c>
    </row>
    <row r="122" spans="1:2">
      <c r="A122" s="149" t="s">
        <v>2697</v>
      </c>
      <c r="B122" s="149">
        <v>512244146</v>
      </c>
    </row>
    <row r="123" spans="1:2">
      <c r="A123" s="149" t="s">
        <v>2698</v>
      </c>
      <c r="B123" s="150">
        <v>512237744</v>
      </c>
    </row>
    <row r="124" spans="1:2">
      <c r="A124" s="149" t="s">
        <v>2699</v>
      </c>
      <c r="B124" s="150">
        <v>512267592</v>
      </c>
    </row>
    <row r="125" spans="1:2">
      <c r="A125" s="149" t="s">
        <v>2700</v>
      </c>
      <c r="B125" s="150">
        <v>514767490</v>
      </c>
    </row>
    <row r="126" spans="1:2">
      <c r="A126" s="149" t="s">
        <v>2701</v>
      </c>
      <c r="B126" s="150">
        <v>514956465</v>
      </c>
    </row>
    <row r="127" spans="1:2">
      <c r="A127" s="149" t="s">
        <v>2702</v>
      </c>
      <c r="B127" s="150">
        <v>512245812</v>
      </c>
    </row>
    <row r="128" spans="1:2">
      <c r="A128" s="149" t="s">
        <v>2703</v>
      </c>
      <c r="B128" s="150">
        <v>515447035</v>
      </c>
    </row>
    <row r="129" spans="1:2">
      <c r="A129" s="149" t="s">
        <v>2704</v>
      </c>
      <c r="B129" s="150">
        <v>516463635</v>
      </c>
    </row>
    <row r="130" spans="1:2">
      <c r="A130" s="149" t="s">
        <v>2705</v>
      </c>
      <c r="B130" s="150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39"/>
  <sheetViews>
    <sheetView rightToLeft="1" workbookViewId="0">
      <selection activeCell="A2" sqref="A2:XFD39"/>
    </sheetView>
  </sheetViews>
  <sheetFormatPr defaultColWidth="0" defaultRowHeight="14.25"/>
  <cols>
    <col min="1" max="26" width="11.625" style="5" customWidth="1"/>
    <col min="27" max="30" width="11.625" style="5" hidden="1" customWidth="1"/>
    <col min="31" max="31" width="9" style="5" hidden="1" customWidth="1"/>
    <col min="32" max="16384" width="9" style="5" hidden="1"/>
  </cols>
  <sheetData>
    <row r="1" spans="1:26" ht="5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167" t="s">
        <v>14</v>
      </c>
      <c r="P1" s="167" t="s">
        <v>15</v>
      </c>
      <c r="Q1" s="22" t="s">
        <v>16</v>
      </c>
      <c r="R1" s="22" t="s">
        <v>17</v>
      </c>
      <c r="S1" s="165" t="s">
        <v>18</v>
      </c>
      <c r="T1" s="171" t="s">
        <v>19</v>
      </c>
      <c r="U1" s="22" t="s">
        <v>20</v>
      </c>
      <c r="V1" s="22" t="s">
        <v>21</v>
      </c>
      <c r="W1" s="22" t="s">
        <v>22</v>
      </c>
      <c r="X1" s="167" t="s">
        <v>23</v>
      </c>
      <c r="Y1" s="167" t="s">
        <v>24</v>
      </c>
      <c r="Z1" s="167" t="s">
        <v>25</v>
      </c>
    </row>
    <row r="2" spans="1:26">
      <c r="A2" s="21">
        <v>418</v>
      </c>
      <c r="B2" s="21">
        <v>418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1" t="s">
        <v>30</v>
      </c>
      <c r="I2" s="21" t="s">
        <v>31</v>
      </c>
      <c r="J2" s="21" t="s">
        <v>32</v>
      </c>
      <c r="K2" s="21" t="s">
        <v>33</v>
      </c>
      <c r="L2" s="5" t="s">
        <v>34</v>
      </c>
      <c r="M2" s="158">
        <v>0.247</v>
      </c>
      <c r="N2" s="5" t="s">
        <v>35</v>
      </c>
      <c r="O2" s="170">
        <v>0</v>
      </c>
      <c r="P2" s="170">
        <v>4.0320000000000002E-2</v>
      </c>
      <c r="R2" s="158">
        <v>6250000</v>
      </c>
      <c r="S2" s="169">
        <v>1</v>
      </c>
      <c r="T2" s="172">
        <v>99.03</v>
      </c>
      <c r="U2" s="158">
        <v>6189.375</v>
      </c>
      <c r="W2" s="21" t="s">
        <v>36</v>
      </c>
      <c r="X2" s="170">
        <v>3.4699999999999998E-4</v>
      </c>
      <c r="Y2" s="170">
        <v>1.28239222829107E-2</v>
      </c>
      <c r="Z2" s="170">
        <v>2.7947484988404899E-3</v>
      </c>
    </row>
    <row r="3" spans="1:26">
      <c r="A3" s="21">
        <v>418</v>
      </c>
      <c r="B3" s="21">
        <v>418</v>
      </c>
      <c r="C3" s="21" t="s">
        <v>26</v>
      </c>
      <c r="D3" s="21" t="s">
        <v>37</v>
      </c>
      <c r="E3" s="21" t="s">
        <v>38</v>
      </c>
      <c r="F3" s="21" t="s">
        <v>29</v>
      </c>
      <c r="G3" s="21" t="s">
        <v>30</v>
      </c>
      <c r="H3" s="21" t="s">
        <v>30</v>
      </c>
      <c r="I3" s="21" t="s">
        <v>31</v>
      </c>
      <c r="J3" s="21" t="s">
        <v>32</v>
      </c>
      <c r="K3" s="21" t="s">
        <v>33</v>
      </c>
      <c r="L3" s="5" t="s">
        <v>34</v>
      </c>
      <c r="M3" s="158">
        <v>0.41899999999999998</v>
      </c>
      <c r="N3" s="5" t="s">
        <v>39</v>
      </c>
      <c r="O3" s="170">
        <v>0</v>
      </c>
      <c r="P3" s="170">
        <v>4.0239999999999998E-2</v>
      </c>
      <c r="R3" s="158">
        <v>146917</v>
      </c>
      <c r="S3" s="169">
        <v>1</v>
      </c>
      <c r="T3" s="172">
        <v>98.36</v>
      </c>
      <c r="U3" s="158">
        <v>144.50800000000001</v>
      </c>
      <c r="W3" s="21" t="s">
        <v>36</v>
      </c>
      <c r="X3" s="170">
        <v>7.9999999999999996E-6</v>
      </c>
      <c r="Y3" s="170">
        <v>2.9940886343479797E-4</v>
      </c>
      <c r="Z3" s="170">
        <v>6.5250900088425695E-5</v>
      </c>
    </row>
    <row r="4" spans="1:26">
      <c r="A4" s="21">
        <v>418</v>
      </c>
      <c r="B4" s="21">
        <v>418</v>
      </c>
      <c r="C4" s="21" t="s">
        <v>26</v>
      </c>
      <c r="D4" s="21" t="s">
        <v>40</v>
      </c>
      <c r="E4" s="21" t="s">
        <v>41</v>
      </c>
      <c r="F4" s="21" t="s">
        <v>29</v>
      </c>
      <c r="G4" s="21" t="s">
        <v>30</v>
      </c>
      <c r="H4" s="21" t="s">
        <v>30</v>
      </c>
      <c r="I4" s="21" t="s">
        <v>31</v>
      </c>
      <c r="J4" s="21" t="s">
        <v>32</v>
      </c>
      <c r="K4" s="21" t="s">
        <v>33</v>
      </c>
      <c r="L4" s="5" t="s">
        <v>34</v>
      </c>
      <c r="M4" s="158">
        <v>0.66800000000000004</v>
      </c>
      <c r="N4" s="5" t="s">
        <v>42</v>
      </c>
      <c r="O4" s="170">
        <v>0</v>
      </c>
      <c r="P4" s="170">
        <v>3.8760000000000003E-2</v>
      </c>
      <c r="R4" s="158">
        <v>20000000</v>
      </c>
      <c r="S4" s="169">
        <v>1</v>
      </c>
      <c r="T4" s="172">
        <v>97.49</v>
      </c>
      <c r="U4" s="158">
        <v>19498</v>
      </c>
      <c r="W4" s="21" t="s">
        <v>36</v>
      </c>
      <c r="X4" s="170">
        <v>1.111E-3</v>
      </c>
      <c r="Y4" s="170">
        <v>4.0398398331365E-2</v>
      </c>
      <c r="Z4" s="170">
        <v>8.8041209702743595E-3</v>
      </c>
    </row>
    <row r="5" spans="1:26">
      <c r="A5" s="21">
        <v>418</v>
      </c>
      <c r="B5" s="21">
        <v>418</v>
      </c>
      <c r="C5" s="21" t="s">
        <v>26</v>
      </c>
      <c r="D5" s="21" t="s">
        <v>43</v>
      </c>
      <c r="E5" s="21" t="s">
        <v>44</v>
      </c>
      <c r="F5" s="21" t="s">
        <v>45</v>
      </c>
      <c r="G5" s="21" t="s">
        <v>30</v>
      </c>
      <c r="H5" s="21" t="s">
        <v>30</v>
      </c>
      <c r="I5" s="21" t="s">
        <v>31</v>
      </c>
      <c r="J5" s="21" t="s">
        <v>32</v>
      </c>
      <c r="K5" s="21" t="s">
        <v>33</v>
      </c>
      <c r="L5" s="5" t="s">
        <v>34</v>
      </c>
      <c r="M5" s="158">
        <v>1.403</v>
      </c>
      <c r="N5" s="5" t="s">
        <v>46</v>
      </c>
      <c r="O5" s="170">
        <v>7.4999999999999997E-3</v>
      </c>
      <c r="P5" s="170">
        <v>1.9199999999999998E-2</v>
      </c>
      <c r="R5" s="158">
        <v>8172240</v>
      </c>
      <c r="S5" s="169">
        <v>1</v>
      </c>
      <c r="T5" s="172">
        <v>117.85</v>
      </c>
      <c r="U5" s="158">
        <v>9630.9850000000006</v>
      </c>
      <c r="W5" s="21" t="s">
        <v>36</v>
      </c>
      <c r="X5" s="170">
        <v>3.3599999999999998E-4</v>
      </c>
      <c r="Y5" s="170">
        <v>1.9954680576964701E-2</v>
      </c>
      <c r="Z5" s="170">
        <v>4.3487719558025599E-3</v>
      </c>
    </row>
    <row r="6" spans="1:26">
      <c r="A6" s="21">
        <v>418</v>
      </c>
      <c r="B6" s="21">
        <v>418</v>
      </c>
      <c r="C6" s="21" t="s">
        <v>26</v>
      </c>
      <c r="D6" s="21" t="s">
        <v>47</v>
      </c>
      <c r="E6" s="21" t="s">
        <v>48</v>
      </c>
      <c r="F6" s="21" t="s">
        <v>45</v>
      </c>
      <c r="G6" s="21" t="s">
        <v>30</v>
      </c>
      <c r="H6" s="21" t="s">
        <v>30</v>
      </c>
      <c r="I6" s="21" t="s">
        <v>31</v>
      </c>
      <c r="J6" s="21" t="s">
        <v>32</v>
      </c>
      <c r="K6" s="21" t="s">
        <v>33</v>
      </c>
      <c r="L6" s="5" t="s">
        <v>34</v>
      </c>
      <c r="M6" s="158">
        <v>5.899</v>
      </c>
      <c r="N6" s="5" t="s">
        <v>49</v>
      </c>
      <c r="O6" s="170">
        <v>1E-3</v>
      </c>
      <c r="P6" s="170">
        <v>1.7049999999999999E-2</v>
      </c>
      <c r="R6" s="158">
        <v>31564600</v>
      </c>
      <c r="S6" s="169">
        <v>1</v>
      </c>
      <c r="T6" s="172">
        <v>107.5</v>
      </c>
      <c r="U6" s="158">
        <v>33931.945</v>
      </c>
      <c r="W6" s="21" t="s">
        <v>36</v>
      </c>
      <c r="X6" s="170">
        <v>9.2199999999999997E-4</v>
      </c>
      <c r="Y6" s="170">
        <v>7.03044532910026E-2</v>
      </c>
      <c r="Z6" s="170">
        <v>1.5321620091122E-2</v>
      </c>
    </row>
    <row r="7" spans="1:26">
      <c r="A7" s="21">
        <v>418</v>
      </c>
      <c r="B7" s="21">
        <v>418</v>
      </c>
      <c r="C7" s="21" t="s">
        <v>26</v>
      </c>
      <c r="D7" s="21" t="s">
        <v>50</v>
      </c>
      <c r="E7" s="21" t="s">
        <v>51</v>
      </c>
      <c r="F7" s="21" t="s">
        <v>52</v>
      </c>
      <c r="G7" s="21" t="s">
        <v>30</v>
      </c>
      <c r="H7" s="21" t="s">
        <v>30</v>
      </c>
      <c r="I7" s="21" t="s">
        <v>31</v>
      </c>
      <c r="J7" s="21" t="s">
        <v>32</v>
      </c>
      <c r="K7" s="21" t="s">
        <v>33</v>
      </c>
      <c r="L7" s="5" t="s">
        <v>34</v>
      </c>
      <c r="M7" s="158">
        <v>2.6760000000000002</v>
      </c>
      <c r="N7" s="5" t="s">
        <v>53</v>
      </c>
      <c r="O7" s="170">
        <v>2.2499999999999999E-2</v>
      </c>
      <c r="P7" s="170">
        <v>3.7280000000000001E-2</v>
      </c>
      <c r="R7" s="158">
        <v>10721715</v>
      </c>
      <c r="S7" s="169">
        <v>1</v>
      </c>
      <c r="T7" s="172">
        <v>96.78</v>
      </c>
      <c r="U7" s="158">
        <v>10376.476000000001</v>
      </c>
      <c r="W7" s="21" t="s">
        <v>36</v>
      </c>
      <c r="X7" s="170">
        <v>3.0899999999999998E-4</v>
      </c>
      <c r="Y7" s="170">
        <v>2.14992820655968E-2</v>
      </c>
      <c r="Z7" s="170">
        <v>4.6853907060123903E-3</v>
      </c>
    </row>
    <row r="8" spans="1:26">
      <c r="A8" s="21">
        <v>418</v>
      </c>
      <c r="B8" s="21">
        <v>418</v>
      </c>
      <c r="C8" s="21" t="s">
        <v>26</v>
      </c>
      <c r="D8" s="21" t="s">
        <v>54</v>
      </c>
      <c r="E8" s="21" t="s">
        <v>55</v>
      </c>
      <c r="F8" s="21" t="s">
        <v>52</v>
      </c>
      <c r="G8" s="21" t="s">
        <v>30</v>
      </c>
      <c r="H8" s="21" t="s">
        <v>30</v>
      </c>
      <c r="I8" s="21" t="s">
        <v>31</v>
      </c>
      <c r="J8" s="21" t="s">
        <v>32</v>
      </c>
      <c r="K8" s="21" t="s">
        <v>33</v>
      </c>
      <c r="L8" s="5" t="s">
        <v>34</v>
      </c>
      <c r="M8" s="158">
        <v>1.7090000000000001</v>
      </c>
      <c r="N8" s="5" t="s">
        <v>56</v>
      </c>
      <c r="O8" s="170">
        <v>3.7499999999999999E-2</v>
      </c>
      <c r="P8" s="170">
        <v>3.739E-2</v>
      </c>
      <c r="R8" s="158">
        <v>5108226</v>
      </c>
      <c r="S8" s="169">
        <v>1</v>
      </c>
      <c r="T8" s="172">
        <v>100.96</v>
      </c>
      <c r="U8" s="158">
        <v>5157.2650000000003</v>
      </c>
      <c r="W8" s="21" t="s">
        <v>36</v>
      </c>
      <c r="X8" s="170">
        <v>1.4100000000000001E-4</v>
      </c>
      <c r="Y8" s="170">
        <v>1.06854674603701E-2</v>
      </c>
      <c r="Z8" s="170">
        <v>2.3287098506573302E-3</v>
      </c>
    </row>
    <row r="9" spans="1:26">
      <c r="A9" s="21">
        <v>418</v>
      </c>
      <c r="B9" s="21">
        <v>418</v>
      </c>
      <c r="C9" s="21" t="s">
        <v>26</v>
      </c>
      <c r="D9" s="21" t="s">
        <v>57</v>
      </c>
      <c r="E9" s="21" t="s">
        <v>58</v>
      </c>
      <c r="F9" s="21" t="s">
        <v>52</v>
      </c>
      <c r="G9" s="21" t="s">
        <v>30</v>
      </c>
      <c r="H9" s="21" t="s">
        <v>30</v>
      </c>
      <c r="I9" s="21" t="s">
        <v>31</v>
      </c>
      <c r="J9" s="21" t="s">
        <v>32</v>
      </c>
      <c r="K9" s="21" t="s">
        <v>33</v>
      </c>
      <c r="L9" s="5" t="s">
        <v>34</v>
      </c>
      <c r="M9" s="158">
        <v>0.156</v>
      </c>
      <c r="N9" s="5" t="s">
        <v>59</v>
      </c>
      <c r="O9" s="170">
        <v>5.0000000000000001E-3</v>
      </c>
      <c r="P9" s="170">
        <v>4.1669999999999999E-2</v>
      </c>
      <c r="R9" s="158">
        <v>21028593</v>
      </c>
      <c r="S9" s="169">
        <v>1</v>
      </c>
      <c r="T9" s="172">
        <v>99.86</v>
      </c>
      <c r="U9" s="158">
        <v>20999.152999999998</v>
      </c>
      <c r="W9" s="21" t="s">
        <v>36</v>
      </c>
      <c r="X9" s="170">
        <v>1.1540000000000001E-3</v>
      </c>
      <c r="Y9" s="170">
        <v>4.3508675058736603E-2</v>
      </c>
      <c r="Z9" s="170">
        <v>9.4819511241878793E-3</v>
      </c>
    </row>
    <row r="10" spans="1:26">
      <c r="A10" s="21">
        <v>418</v>
      </c>
      <c r="B10" s="21">
        <v>418</v>
      </c>
      <c r="C10" s="21" t="s">
        <v>26</v>
      </c>
      <c r="D10" s="21" t="s">
        <v>60</v>
      </c>
      <c r="E10" s="21" t="s">
        <v>61</v>
      </c>
      <c r="F10" s="21" t="s">
        <v>52</v>
      </c>
      <c r="G10" s="21" t="s">
        <v>30</v>
      </c>
      <c r="H10" s="21" t="s">
        <v>30</v>
      </c>
      <c r="I10" s="21" t="s">
        <v>31</v>
      </c>
      <c r="J10" s="21" t="s">
        <v>32</v>
      </c>
      <c r="K10" s="21" t="s">
        <v>33</v>
      </c>
      <c r="L10" s="5" t="s">
        <v>34</v>
      </c>
      <c r="M10" s="158">
        <v>1.224</v>
      </c>
      <c r="N10" s="5" t="s">
        <v>62</v>
      </c>
      <c r="O10" s="170">
        <v>0.02</v>
      </c>
      <c r="P10" s="170">
        <v>3.7560000000000003E-2</v>
      </c>
      <c r="R10" s="158">
        <v>4817760</v>
      </c>
      <c r="S10" s="169">
        <v>1</v>
      </c>
      <c r="T10" s="172">
        <v>99.41</v>
      </c>
      <c r="U10" s="158">
        <v>4789.335</v>
      </c>
      <c r="W10" s="21" t="s">
        <v>36</v>
      </c>
      <c r="X10" s="170">
        <v>1.7100000000000001E-4</v>
      </c>
      <c r="Y10" s="170">
        <v>9.9231445173044407E-3</v>
      </c>
      <c r="Z10" s="170">
        <v>2.1625749619888701E-3</v>
      </c>
    </row>
    <row r="11" spans="1:26">
      <c r="A11" s="21">
        <v>418</v>
      </c>
      <c r="B11" s="21">
        <v>418</v>
      </c>
      <c r="C11" s="21" t="s">
        <v>26</v>
      </c>
      <c r="D11" s="21" t="s">
        <v>63</v>
      </c>
      <c r="E11" s="21" t="s">
        <v>64</v>
      </c>
      <c r="F11" s="21" t="s">
        <v>52</v>
      </c>
      <c r="G11" s="21" t="s">
        <v>30</v>
      </c>
      <c r="H11" s="21" t="s">
        <v>30</v>
      </c>
      <c r="I11" s="21" t="s">
        <v>31</v>
      </c>
      <c r="J11" s="21" t="s">
        <v>32</v>
      </c>
      <c r="K11" s="21" t="s">
        <v>33</v>
      </c>
      <c r="L11" s="5" t="s">
        <v>34</v>
      </c>
      <c r="M11" s="158">
        <v>7.6879999999999997</v>
      </c>
      <c r="N11" s="5" t="s">
        <v>65</v>
      </c>
      <c r="O11" s="170">
        <v>0.04</v>
      </c>
      <c r="P11" s="170">
        <v>3.9109999999999999E-2</v>
      </c>
      <c r="R11" s="158">
        <v>65950693</v>
      </c>
      <c r="S11" s="169">
        <v>1</v>
      </c>
      <c r="T11" s="172">
        <v>103.69</v>
      </c>
      <c r="U11" s="158">
        <v>68384.274000000005</v>
      </c>
      <c r="W11" s="21" t="s">
        <v>36</v>
      </c>
      <c r="X11" s="170">
        <v>1.7979999999999999E-3</v>
      </c>
      <c r="Y11" s="170">
        <v>0.141687102438741</v>
      </c>
      <c r="Z11" s="170">
        <v>3.0878214021416699E-2</v>
      </c>
    </row>
    <row r="12" spans="1:26">
      <c r="A12" s="21">
        <v>418</v>
      </c>
      <c r="B12" s="21">
        <v>418</v>
      </c>
      <c r="C12" s="21" t="s">
        <v>26</v>
      </c>
      <c r="D12" s="21" t="s">
        <v>66</v>
      </c>
      <c r="E12" s="21" t="s">
        <v>67</v>
      </c>
      <c r="F12" s="21" t="s">
        <v>52</v>
      </c>
      <c r="G12" s="21" t="s">
        <v>30</v>
      </c>
      <c r="H12" s="21" t="s">
        <v>30</v>
      </c>
      <c r="I12" s="21" t="s">
        <v>31</v>
      </c>
      <c r="J12" s="21" t="s">
        <v>32</v>
      </c>
      <c r="K12" s="21" t="s">
        <v>33</v>
      </c>
      <c r="L12" s="5" t="s">
        <v>34</v>
      </c>
      <c r="M12" s="158">
        <v>14.298</v>
      </c>
      <c r="N12" s="5" t="s">
        <v>68</v>
      </c>
      <c r="O12" s="170">
        <v>3.7499999999999999E-2</v>
      </c>
      <c r="P12" s="170">
        <v>4.3090000000000003E-2</v>
      </c>
      <c r="R12" s="158">
        <v>7968473</v>
      </c>
      <c r="S12" s="169">
        <v>1</v>
      </c>
      <c r="T12" s="172">
        <v>95.14</v>
      </c>
      <c r="U12" s="158">
        <v>7581.2049999999999</v>
      </c>
      <c r="W12" s="21" t="s">
        <v>36</v>
      </c>
      <c r="X12" s="170">
        <v>2.9399999999999999E-4</v>
      </c>
      <c r="Y12" s="170">
        <v>1.57076904294941E-2</v>
      </c>
      <c r="Z12" s="170">
        <v>3.42321508814664E-3</v>
      </c>
    </row>
    <row r="13" spans="1:26">
      <c r="A13" s="21">
        <v>418</v>
      </c>
      <c r="B13" s="21">
        <v>418</v>
      </c>
      <c r="C13" s="21" t="s">
        <v>26</v>
      </c>
      <c r="D13" s="21" t="s">
        <v>69</v>
      </c>
      <c r="E13" s="21" t="s">
        <v>70</v>
      </c>
      <c r="F13" s="21" t="s">
        <v>52</v>
      </c>
      <c r="G13" s="21" t="s">
        <v>30</v>
      </c>
      <c r="H13" s="21" t="s">
        <v>30</v>
      </c>
      <c r="I13" s="21" t="s">
        <v>31</v>
      </c>
      <c r="J13" s="21" t="s">
        <v>32</v>
      </c>
      <c r="K13" s="21" t="s">
        <v>33</v>
      </c>
      <c r="L13" s="5" t="s">
        <v>34</v>
      </c>
      <c r="M13" s="158">
        <v>17.812000000000001</v>
      </c>
      <c r="N13" s="5" t="s">
        <v>71</v>
      </c>
      <c r="O13" s="170">
        <v>2.8000000000000001E-2</v>
      </c>
      <c r="P13" s="170">
        <v>4.4409999999999998E-2</v>
      </c>
      <c r="R13" s="158">
        <v>10744754</v>
      </c>
      <c r="S13" s="169">
        <v>1</v>
      </c>
      <c r="T13" s="172">
        <v>74.760000000000005</v>
      </c>
      <c r="U13" s="158">
        <v>8032.7780000000002</v>
      </c>
      <c r="W13" s="21" t="s">
        <v>36</v>
      </c>
      <c r="X13" s="170">
        <v>3.5799999999999997E-4</v>
      </c>
      <c r="Y13" s="170">
        <v>1.6643315673578799E-2</v>
      </c>
      <c r="Z13" s="170">
        <v>3.6271181677736699E-3</v>
      </c>
    </row>
    <row r="14" spans="1:26">
      <c r="A14" s="21">
        <v>418</v>
      </c>
      <c r="B14" s="21">
        <v>418</v>
      </c>
      <c r="C14" s="21" t="s">
        <v>26</v>
      </c>
      <c r="D14" s="21" t="s">
        <v>72</v>
      </c>
      <c r="E14" s="21" t="s">
        <v>73</v>
      </c>
      <c r="F14" s="21" t="s">
        <v>52</v>
      </c>
      <c r="G14" s="21" t="s">
        <v>30</v>
      </c>
      <c r="H14" s="21" t="s">
        <v>30</v>
      </c>
      <c r="I14" s="21" t="s">
        <v>31</v>
      </c>
      <c r="J14" s="21" t="s">
        <v>32</v>
      </c>
      <c r="K14" s="21" t="s">
        <v>33</v>
      </c>
      <c r="L14" s="5" t="s">
        <v>34</v>
      </c>
      <c r="M14" s="158">
        <v>3.4140000000000001</v>
      </c>
      <c r="N14" s="5" t="s">
        <v>74</v>
      </c>
      <c r="O14" s="170">
        <v>4.5999999999999999E-2</v>
      </c>
      <c r="P14" s="170">
        <v>3.7220000000000003E-2</v>
      </c>
      <c r="R14" s="158">
        <v>26800000</v>
      </c>
      <c r="S14" s="169">
        <v>1</v>
      </c>
      <c r="T14" s="172">
        <v>104.49</v>
      </c>
      <c r="U14" s="158">
        <v>28003.32</v>
      </c>
      <c r="W14" s="21" t="s">
        <v>36</v>
      </c>
      <c r="X14" s="170">
        <v>1.176E-3</v>
      </c>
      <c r="Y14" s="170">
        <v>5.8020785514446602E-2</v>
      </c>
      <c r="Z14" s="170">
        <v>1.2644610567714799E-2</v>
      </c>
    </row>
    <row r="15" spans="1:26">
      <c r="A15" s="21">
        <v>418</v>
      </c>
      <c r="B15" s="21">
        <v>418</v>
      </c>
      <c r="C15" s="21" t="s">
        <v>26</v>
      </c>
      <c r="D15" s="21" t="s">
        <v>75</v>
      </c>
      <c r="E15" s="21" t="s">
        <v>76</v>
      </c>
      <c r="F15" s="21" t="s">
        <v>52</v>
      </c>
      <c r="G15" s="21" t="s">
        <v>30</v>
      </c>
      <c r="H15" s="21" t="s">
        <v>30</v>
      </c>
      <c r="I15" s="21" t="s">
        <v>31</v>
      </c>
      <c r="J15" s="21" t="s">
        <v>32</v>
      </c>
      <c r="K15" s="21" t="s">
        <v>33</v>
      </c>
      <c r="L15" s="5" t="s">
        <v>34</v>
      </c>
      <c r="M15" s="158">
        <v>10.978</v>
      </c>
      <c r="N15" s="5" t="s">
        <v>77</v>
      </c>
      <c r="O15" s="170">
        <v>5.5E-2</v>
      </c>
      <c r="P15" s="170">
        <v>4.1709999999999997E-2</v>
      </c>
      <c r="R15" s="158">
        <v>53403328</v>
      </c>
      <c r="S15" s="169">
        <v>1</v>
      </c>
      <c r="T15" s="172">
        <v>120.4</v>
      </c>
      <c r="U15" s="158">
        <v>64297.607000000004</v>
      </c>
      <c r="W15" s="21" t="s">
        <v>36</v>
      </c>
      <c r="X15" s="170">
        <v>1.6509999999999999E-3</v>
      </c>
      <c r="Y15" s="170">
        <v>0.133219834638655</v>
      </c>
      <c r="Z15" s="170">
        <v>2.9032921804923398E-2</v>
      </c>
    </row>
    <row r="16" spans="1:26">
      <c r="A16" s="21">
        <v>418</v>
      </c>
      <c r="B16" s="21">
        <v>418</v>
      </c>
      <c r="C16" s="21" t="s">
        <v>26</v>
      </c>
      <c r="D16" s="21" t="s">
        <v>78</v>
      </c>
      <c r="E16" s="21" t="s">
        <v>79</v>
      </c>
      <c r="F16" s="21" t="s">
        <v>45</v>
      </c>
      <c r="G16" s="21" t="s">
        <v>30</v>
      </c>
      <c r="H16" s="21" t="s">
        <v>30</v>
      </c>
      <c r="I16" s="21" t="s">
        <v>31</v>
      </c>
      <c r="J16" s="21" t="s">
        <v>32</v>
      </c>
      <c r="K16" s="21" t="s">
        <v>33</v>
      </c>
      <c r="L16" s="5" t="s">
        <v>34</v>
      </c>
      <c r="M16" s="158">
        <v>0.57799999999999996</v>
      </c>
      <c r="N16" s="5" t="s">
        <v>80</v>
      </c>
      <c r="O16" s="170">
        <v>1E-3</v>
      </c>
      <c r="P16" s="170">
        <v>2.5760000000000002E-2</v>
      </c>
      <c r="R16" s="158">
        <v>46822306</v>
      </c>
      <c r="S16" s="169">
        <v>1</v>
      </c>
      <c r="T16" s="172">
        <v>116.46</v>
      </c>
      <c r="U16" s="158">
        <v>54529.258000000002</v>
      </c>
      <c r="W16" s="21" t="s">
        <v>36</v>
      </c>
      <c r="X16" s="170">
        <v>2.317E-3</v>
      </c>
      <c r="Y16" s="170">
        <v>0.112980545077931</v>
      </c>
      <c r="Z16" s="170">
        <v>2.46221243227202E-2</v>
      </c>
    </row>
    <row r="17" spans="1:26">
      <c r="A17" s="21">
        <v>418</v>
      </c>
      <c r="B17" s="21">
        <v>418</v>
      </c>
      <c r="C17" s="21" t="s">
        <v>26</v>
      </c>
      <c r="D17" s="21" t="s">
        <v>81</v>
      </c>
      <c r="E17" s="21" t="s">
        <v>82</v>
      </c>
      <c r="F17" s="21" t="s">
        <v>45</v>
      </c>
      <c r="G17" s="21" t="s">
        <v>30</v>
      </c>
      <c r="H17" s="21" t="s">
        <v>30</v>
      </c>
      <c r="I17" s="21" t="s">
        <v>31</v>
      </c>
      <c r="J17" s="21" t="s">
        <v>32</v>
      </c>
      <c r="K17" s="21" t="s">
        <v>33</v>
      </c>
      <c r="L17" s="5" t="s">
        <v>34</v>
      </c>
      <c r="M17" s="158">
        <v>2.8</v>
      </c>
      <c r="N17" s="5" t="s">
        <v>83</v>
      </c>
      <c r="O17" s="170">
        <v>1.0999999999999999E-2</v>
      </c>
      <c r="P17" s="170">
        <v>1.763E-2</v>
      </c>
      <c r="R17" s="158">
        <v>30878831</v>
      </c>
      <c r="S17" s="169">
        <v>1</v>
      </c>
      <c r="T17" s="172">
        <v>105.04</v>
      </c>
      <c r="U17" s="158">
        <v>32435.124</v>
      </c>
      <c r="W17" s="21" t="s">
        <v>36</v>
      </c>
      <c r="X17" s="170">
        <v>9.1600000000000004E-4</v>
      </c>
      <c r="Y17" s="170">
        <v>6.7203152251925496E-2</v>
      </c>
      <c r="Z17" s="170">
        <v>1.46457460307369E-2</v>
      </c>
    </row>
    <row r="18" spans="1:26">
      <c r="A18" s="21">
        <v>418</v>
      </c>
      <c r="B18" s="21">
        <v>418</v>
      </c>
      <c r="C18" s="21" t="s">
        <v>26</v>
      </c>
      <c r="D18" s="21" t="s">
        <v>84</v>
      </c>
      <c r="E18" s="21" t="s">
        <v>85</v>
      </c>
      <c r="F18" s="21" t="s">
        <v>52</v>
      </c>
      <c r="G18" s="21" t="s">
        <v>30</v>
      </c>
      <c r="H18" s="21" t="s">
        <v>30</v>
      </c>
      <c r="I18" s="21" t="s">
        <v>31</v>
      </c>
      <c r="J18" s="21" t="s">
        <v>32</v>
      </c>
      <c r="K18" s="21" t="s">
        <v>33</v>
      </c>
      <c r="L18" s="5" t="s">
        <v>34</v>
      </c>
      <c r="M18" s="158">
        <v>10.317</v>
      </c>
      <c r="N18" s="5" t="s">
        <v>86</v>
      </c>
      <c r="O18" s="170">
        <v>1.4999999999999999E-2</v>
      </c>
      <c r="P18" s="170">
        <v>4.0410000000000001E-2</v>
      </c>
      <c r="R18" s="158">
        <v>61932200</v>
      </c>
      <c r="S18" s="169">
        <v>1</v>
      </c>
      <c r="T18" s="172">
        <v>78</v>
      </c>
      <c r="U18" s="158">
        <v>48307.116000000002</v>
      </c>
      <c r="W18" s="21" t="s">
        <v>36</v>
      </c>
      <c r="X18" s="170">
        <v>1.4779999999999999E-3</v>
      </c>
      <c r="Y18" s="170">
        <v>0.10008873291657901</v>
      </c>
      <c r="Z18" s="170">
        <v>2.1812580417944202E-2</v>
      </c>
    </row>
    <row r="19" spans="1:26">
      <c r="A19" s="21">
        <v>418</v>
      </c>
      <c r="B19" s="21">
        <v>418</v>
      </c>
      <c r="C19" s="21" t="s">
        <v>26</v>
      </c>
      <c r="D19" s="21" t="s">
        <v>87</v>
      </c>
      <c r="E19" s="21" t="s">
        <v>88</v>
      </c>
      <c r="F19" s="21" t="s">
        <v>52</v>
      </c>
      <c r="G19" s="21" t="s">
        <v>30</v>
      </c>
      <c r="H19" s="21" t="s">
        <v>30</v>
      </c>
      <c r="I19" s="21" t="s">
        <v>31</v>
      </c>
      <c r="J19" s="21" t="s">
        <v>32</v>
      </c>
      <c r="K19" s="21" t="s">
        <v>33</v>
      </c>
      <c r="L19" s="5" t="s">
        <v>34</v>
      </c>
      <c r="M19" s="158">
        <v>4.141</v>
      </c>
      <c r="N19" s="5" t="s">
        <v>89</v>
      </c>
      <c r="O19" s="170">
        <v>0.01</v>
      </c>
      <c r="P19" s="170">
        <v>3.7170000000000002E-2</v>
      </c>
      <c r="R19" s="158">
        <v>33700000</v>
      </c>
      <c r="S19" s="169">
        <v>1</v>
      </c>
      <c r="T19" s="172">
        <v>90.26</v>
      </c>
      <c r="U19" s="158">
        <v>30417.62</v>
      </c>
      <c r="W19" s="21" t="s">
        <v>36</v>
      </c>
      <c r="X19" s="170">
        <v>8.9300000000000002E-4</v>
      </c>
      <c r="Y19" s="170">
        <v>6.3023034621606994E-2</v>
      </c>
      <c r="Z19" s="170">
        <v>1.3734762853002199E-2</v>
      </c>
    </row>
    <row r="20" spans="1:26">
      <c r="A20" s="5">
        <v>418</v>
      </c>
      <c r="B20" s="5">
        <v>418</v>
      </c>
      <c r="C20" s="5" t="s">
        <v>26</v>
      </c>
      <c r="D20" s="5" t="s">
        <v>90</v>
      </c>
      <c r="E20" s="5" t="s">
        <v>91</v>
      </c>
      <c r="F20" s="21" t="s">
        <v>52</v>
      </c>
      <c r="G20" s="21" t="s">
        <v>30</v>
      </c>
      <c r="H20" s="21" t="s">
        <v>30</v>
      </c>
      <c r="I20" s="21" t="s">
        <v>31</v>
      </c>
      <c r="J20" s="5" t="s">
        <v>32</v>
      </c>
      <c r="K20" s="21" t="s">
        <v>33</v>
      </c>
      <c r="L20" s="5" t="s">
        <v>34</v>
      </c>
      <c r="M20" s="158">
        <v>6.0389999999999997</v>
      </c>
      <c r="N20" s="5" t="s">
        <v>92</v>
      </c>
      <c r="O20" s="170">
        <v>1.2999999999999999E-2</v>
      </c>
      <c r="P20" s="170">
        <v>3.7949999999999998E-2</v>
      </c>
      <c r="R20" s="158">
        <v>3437607</v>
      </c>
      <c r="S20" s="169">
        <v>1</v>
      </c>
      <c r="T20" s="172">
        <v>87.06</v>
      </c>
      <c r="U20" s="158">
        <v>2992.7809999999999</v>
      </c>
      <c r="W20" s="21" t="s">
        <v>36</v>
      </c>
      <c r="X20" s="170">
        <v>8.3999999999999995E-5</v>
      </c>
      <c r="Y20" s="170">
        <v>6.2008177755038798E-3</v>
      </c>
      <c r="Z20" s="170">
        <v>1.3513592633641199E-3</v>
      </c>
    </row>
    <row r="21" spans="1:26" s="45" customFormat="1">
      <c r="A21" s="45">
        <v>418</v>
      </c>
      <c r="B21" s="45">
        <v>418</v>
      </c>
      <c r="C21" s="45" t="s">
        <v>26</v>
      </c>
      <c r="D21" s="45" t="s">
        <v>93</v>
      </c>
      <c r="E21" s="45" t="s">
        <v>94</v>
      </c>
      <c r="F21" s="45" t="s">
        <v>29</v>
      </c>
      <c r="G21" s="45" t="s">
        <v>30</v>
      </c>
      <c r="H21" s="45" t="s">
        <v>30</v>
      </c>
      <c r="I21" s="45" t="s">
        <v>31</v>
      </c>
      <c r="J21" s="45" t="s">
        <v>32</v>
      </c>
      <c r="K21" s="45" t="s">
        <v>33</v>
      </c>
      <c r="L21" s="31" t="s">
        <v>34</v>
      </c>
      <c r="M21" s="158">
        <v>0.34200000000000003</v>
      </c>
      <c r="N21" s="45" t="s">
        <v>95</v>
      </c>
      <c r="O21" s="170">
        <v>0</v>
      </c>
      <c r="P21" s="170">
        <v>3.9870000000000003E-2</v>
      </c>
      <c r="R21" s="158">
        <v>17000000</v>
      </c>
      <c r="S21" s="169">
        <v>1</v>
      </c>
      <c r="T21" s="172">
        <v>98.67</v>
      </c>
      <c r="U21" s="158">
        <v>16773.900000000001</v>
      </c>
      <c r="W21" s="45" t="s">
        <v>36</v>
      </c>
      <c r="X21" s="170">
        <v>9.4399999999999996E-4</v>
      </c>
      <c r="Y21" s="170">
        <v>3.4754266784823198E-2</v>
      </c>
      <c r="Z21" s="170">
        <v>7.5740816875210304E-3</v>
      </c>
    </row>
    <row r="22" spans="1:26">
      <c r="A22" s="5">
        <v>418</v>
      </c>
      <c r="B22" s="5">
        <v>418</v>
      </c>
      <c r="C22" s="5" t="s">
        <v>26</v>
      </c>
      <c r="D22" s="5" t="s">
        <v>96</v>
      </c>
      <c r="E22" s="5" t="s">
        <v>97</v>
      </c>
      <c r="F22" s="5" t="s">
        <v>29</v>
      </c>
      <c r="G22" s="5" t="s">
        <v>30</v>
      </c>
      <c r="H22" s="5" t="s">
        <v>30</v>
      </c>
      <c r="I22" s="5" t="s">
        <v>31</v>
      </c>
      <c r="J22" s="5" t="s">
        <v>32</v>
      </c>
      <c r="K22" s="5" t="s">
        <v>33</v>
      </c>
      <c r="L22" s="21" t="s">
        <v>34</v>
      </c>
      <c r="M22" s="158">
        <v>0.59199999999999997</v>
      </c>
      <c r="N22" s="5" t="s">
        <v>98</v>
      </c>
      <c r="O22" s="170">
        <v>0</v>
      </c>
      <c r="P22" s="170">
        <v>3.884E-2</v>
      </c>
      <c r="R22" s="158">
        <v>4093598</v>
      </c>
      <c r="S22" s="169">
        <v>1</v>
      </c>
      <c r="T22" s="172">
        <v>97.77</v>
      </c>
      <c r="U22" s="158">
        <v>4002.3110000000001</v>
      </c>
      <c r="W22" s="5" t="s">
        <v>36</v>
      </c>
      <c r="X22" s="170">
        <v>2.2699999999999999E-4</v>
      </c>
      <c r="Y22" s="170">
        <v>8.29248869187715E-3</v>
      </c>
      <c r="Z22" s="170">
        <v>1.80720218136063E-3</v>
      </c>
    </row>
    <row r="23" spans="1:26">
      <c r="A23" s="5">
        <v>418</v>
      </c>
      <c r="B23" s="5">
        <v>418</v>
      </c>
      <c r="C23" s="5" t="s">
        <v>99</v>
      </c>
      <c r="D23" s="5" t="s">
        <v>100</v>
      </c>
      <c r="E23" s="5" t="s">
        <v>101</v>
      </c>
      <c r="F23" s="5" t="s">
        <v>102</v>
      </c>
      <c r="G23" s="5" t="s">
        <v>103</v>
      </c>
      <c r="H23" s="5" t="s">
        <v>104</v>
      </c>
      <c r="I23" s="5" t="s">
        <v>105</v>
      </c>
      <c r="J23" s="5" t="s">
        <v>106</v>
      </c>
      <c r="K23" s="5" t="s">
        <v>107</v>
      </c>
      <c r="L23" s="21" t="s">
        <v>108</v>
      </c>
      <c r="M23" s="158">
        <v>6.5359999999999996</v>
      </c>
      <c r="N23" s="5" t="s">
        <v>109</v>
      </c>
      <c r="O23" s="170">
        <v>3.3750000000000002E-2</v>
      </c>
      <c r="P23" s="170">
        <v>3.9699999999999999E-2</v>
      </c>
      <c r="R23" s="158">
        <v>2000000</v>
      </c>
      <c r="S23" s="169">
        <v>3.19</v>
      </c>
      <c r="T23" s="172">
        <v>96.686000000000007</v>
      </c>
      <c r="U23" s="158">
        <v>6168.5630000000001</v>
      </c>
      <c r="W23" s="5" t="s">
        <v>36</v>
      </c>
      <c r="X23" s="170">
        <v>1.8E-5</v>
      </c>
      <c r="Y23" s="170">
        <v>1.27808007371519E-2</v>
      </c>
      <c r="Z23" s="170">
        <v>2.7853509157439601E-3</v>
      </c>
    </row>
    <row r="24" spans="1:26">
      <c r="A24" s="5">
        <v>418</v>
      </c>
      <c r="B24" s="5">
        <v>1456</v>
      </c>
      <c r="C24" s="5" t="s">
        <v>26</v>
      </c>
      <c r="D24" s="5" t="s">
        <v>40</v>
      </c>
      <c r="E24" s="5" t="s">
        <v>41</v>
      </c>
      <c r="F24" s="5" t="s">
        <v>29</v>
      </c>
      <c r="G24" s="5" t="s">
        <v>30</v>
      </c>
      <c r="H24" s="5" t="s">
        <v>30</v>
      </c>
      <c r="I24" s="5" t="s">
        <v>31</v>
      </c>
      <c r="J24" s="5" t="s">
        <v>32</v>
      </c>
      <c r="K24" s="5" t="s">
        <v>33</v>
      </c>
      <c r="L24" s="21" t="s">
        <v>34</v>
      </c>
      <c r="M24" s="158">
        <v>0.66800000000000004</v>
      </c>
      <c r="N24" s="5" t="s">
        <v>42</v>
      </c>
      <c r="O24" s="170">
        <v>0</v>
      </c>
      <c r="P24" s="170">
        <v>3.8760000000000003E-2</v>
      </c>
      <c r="R24" s="158">
        <v>1500000</v>
      </c>
      <c r="S24" s="169">
        <v>1</v>
      </c>
      <c r="T24" s="172">
        <v>97.49</v>
      </c>
      <c r="U24" s="158">
        <v>1462.35</v>
      </c>
      <c r="W24" s="5" t="s">
        <v>36</v>
      </c>
      <c r="X24" s="170">
        <v>8.2999999999999998E-5</v>
      </c>
      <c r="Y24" s="170">
        <v>0.10274822671185101</v>
      </c>
      <c r="Z24" s="170">
        <v>4.8580897905856298E-2</v>
      </c>
    </row>
    <row r="25" spans="1:26">
      <c r="A25" s="5">
        <v>418</v>
      </c>
      <c r="B25" s="5">
        <v>1456</v>
      </c>
      <c r="C25" s="5" t="s">
        <v>26</v>
      </c>
      <c r="D25" s="5" t="s">
        <v>43</v>
      </c>
      <c r="E25" s="5" t="s">
        <v>44</v>
      </c>
      <c r="F25" s="5" t="s">
        <v>45</v>
      </c>
      <c r="G25" s="5" t="s">
        <v>30</v>
      </c>
      <c r="H25" s="5" t="s">
        <v>30</v>
      </c>
      <c r="I25" s="5" t="s">
        <v>31</v>
      </c>
      <c r="J25" s="5" t="s">
        <v>32</v>
      </c>
      <c r="K25" s="5" t="s">
        <v>33</v>
      </c>
      <c r="L25" s="21" t="s">
        <v>34</v>
      </c>
      <c r="M25" s="158">
        <v>1.403</v>
      </c>
      <c r="N25" s="5" t="s">
        <v>46</v>
      </c>
      <c r="O25" s="170">
        <v>7.4999999999999997E-3</v>
      </c>
      <c r="P25" s="170">
        <v>1.9199999999999998E-2</v>
      </c>
      <c r="R25" s="158">
        <v>917968</v>
      </c>
      <c r="S25" s="169">
        <v>1</v>
      </c>
      <c r="T25" s="172">
        <v>117.85</v>
      </c>
      <c r="U25" s="158">
        <v>1081.825</v>
      </c>
      <c r="W25" s="5" t="s">
        <v>36</v>
      </c>
      <c r="X25" s="170">
        <v>3.8000000000000002E-5</v>
      </c>
      <c r="Y25" s="170">
        <v>7.6011645607438505E-2</v>
      </c>
      <c r="Z25" s="170">
        <v>3.5939442587822099E-2</v>
      </c>
    </row>
    <row r="26" spans="1:26">
      <c r="A26" s="5">
        <v>418</v>
      </c>
      <c r="B26" s="5">
        <v>1456</v>
      </c>
      <c r="C26" s="5" t="s">
        <v>26</v>
      </c>
      <c r="D26" s="5" t="s">
        <v>50</v>
      </c>
      <c r="E26" s="5" t="s">
        <v>51</v>
      </c>
      <c r="F26" s="5" t="s">
        <v>52</v>
      </c>
      <c r="G26" s="5" t="s">
        <v>30</v>
      </c>
      <c r="H26" s="5" t="s">
        <v>30</v>
      </c>
      <c r="I26" s="5" t="s">
        <v>31</v>
      </c>
      <c r="J26" s="5" t="s">
        <v>32</v>
      </c>
      <c r="K26" s="5" t="s">
        <v>33</v>
      </c>
      <c r="L26" s="21" t="s">
        <v>34</v>
      </c>
      <c r="M26" s="158">
        <v>2.6760000000000002</v>
      </c>
      <c r="N26" s="5" t="s">
        <v>53</v>
      </c>
      <c r="O26" s="170">
        <v>2.2499999999999999E-2</v>
      </c>
      <c r="P26" s="170">
        <v>3.7280000000000001E-2</v>
      </c>
      <c r="R26" s="158">
        <v>564409</v>
      </c>
      <c r="S26" s="169">
        <v>1</v>
      </c>
      <c r="T26" s="172">
        <v>96.78</v>
      </c>
      <c r="U26" s="158">
        <v>546.23500000000001</v>
      </c>
      <c r="W26" s="5" t="s">
        <v>36</v>
      </c>
      <c r="X26" s="170">
        <v>1.5999999999999999E-5</v>
      </c>
      <c r="Y26" s="170">
        <v>3.8379786453957301E-2</v>
      </c>
      <c r="Z26" s="170">
        <v>1.8146536899339101E-2</v>
      </c>
    </row>
    <row r="27" spans="1:26">
      <c r="A27" s="5">
        <v>418</v>
      </c>
      <c r="B27" s="5">
        <v>1456</v>
      </c>
      <c r="C27" s="5" t="s">
        <v>26</v>
      </c>
      <c r="D27" s="5" t="s">
        <v>54</v>
      </c>
      <c r="E27" s="5" t="s">
        <v>55</v>
      </c>
      <c r="F27" s="5" t="s">
        <v>52</v>
      </c>
      <c r="G27" s="5" t="s">
        <v>30</v>
      </c>
      <c r="H27" s="5" t="s">
        <v>30</v>
      </c>
      <c r="I27" s="5" t="s">
        <v>31</v>
      </c>
      <c r="J27" s="5" t="s">
        <v>32</v>
      </c>
      <c r="K27" s="5" t="s">
        <v>33</v>
      </c>
      <c r="L27" s="5" t="s">
        <v>34</v>
      </c>
      <c r="M27" s="158">
        <v>1.7090000000000001</v>
      </c>
      <c r="N27" s="5" t="s">
        <v>56</v>
      </c>
      <c r="O27" s="170">
        <v>3.7499999999999999E-2</v>
      </c>
      <c r="P27" s="170">
        <v>3.739E-2</v>
      </c>
      <c r="R27" s="158">
        <v>1323749</v>
      </c>
      <c r="S27" s="169">
        <v>1</v>
      </c>
      <c r="T27" s="172">
        <v>100.96</v>
      </c>
      <c r="U27" s="158">
        <v>1336.4570000000001</v>
      </c>
      <c r="W27" s="5" t="s">
        <v>36</v>
      </c>
      <c r="X27" s="170">
        <v>3.6999999999999998E-5</v>
      </c>
      <c r="Y27" s="170">
        <v>9.3902681191409404E-2</v>
      </c>
      <c r="Z27" s="170">
        <v>4.4398591723041898E-2</v>
      </c>
    </row>
    <row r="28" spans="1:26">
      <c r="A28" s="5">
        <v>418</v>
      </c>
      <c r="B28" s="5">
        <v>1456</v>
      </c>
      <c r="C28" s="5" t="s">
        <v>26</v>
      </c>
      <c r="D28" s="5" t="s">
        <v>57</v>
      </c>
      <c r="E28" s="5" t="s">
        <v>58</v>
      </c>
      <c r="F28" s="5" t="s">
        <v>52</v>
      </c>
      <c r="G28" s="5" t="s">
        <v>30</v>
      </c>
      <c r="H28" s="5" t="s">
        <v>30</v>
      </c>
      <c r="I28" s="5" t="s">
        <v>31</v>
      </c>
      <c r="J28" s="5" t="s">
        <v>32</v>
      </c>
      <c r="K28" s="5" t="s">
        <v>33</v>
      </c>
      <c r="L28" s="5" t="s">
        <v>34</v>
      </c>
      <c r="M28" s="158">
        <v>0.156</v>
      </c>
      <c r="N28" s="5" t="s">
        <v>59</v>
      </c>
      <c r="O28" s="170">
        <v>5.0000000000000001E-3</v>
      </c>
      <c r="P28" s="170">
        <v>4.1669999999999999E-2</v>
      </c>
      <c r="R28" s="158">
        <v>525928</v>
      </c>
      <c r="S28" s="169">
        <v>1</v>
      </c>
      <c r="T28" s="172">
        <v>99.86</v>
      </c>
      <c r="U28" s="158">
        <v>525.19200000000001</v>
      </c>
      <c r="W28" s="5" t="s">
        <v>36</v>
      </c>
      <c r="X28" s="170">
        <v>2.9E-5</v>
      </c>
      <c r="Y28" s="170">
        <v>3.6901231538948302E-2</v>
      </c>
      <c r="Z28" s="170">
        <v>1.7447454027809901E-2</v>
      </c>
    </row>
    <row r="29" spans="1:26">
      <c r="A29" s="5">
        <v>418</v>
      </c>
      <c r="B29" s="5">
        <v>1456</v>
      </c>
      <c r="C29" s="5" t="s">
        <v>26</v>
      </c>
      <c r="D29" s="5" t="s">
        <v>60</v>
      </c>
      <c r="E29" s="5" t="s">
        <v>61</v>
      </c>
      <c r="F29" s="5" t="s">
        <v>52</v>
      </c>
      <c r="G29" s="5" t="s">
        <v>30</v>
      </c>
      <c r="H29" s="5" t="s">
        <v>30</v>
      </c>
      <c r="I29" s="5" t="s">
        <v>31</v>
      </c>
      <c r="J29" s="5" t="s">
        <v>32</v>
      </c>
      <c r="K29" s="5" t="s">
        <v>33</v>
      </c>
      <c r="L29" s="5" t="s">
        <v>34</v>
      </c>
      <c r="M29" s="158">
        <v>1.224</v>
      </c>
      <c r="N29" s="5" t="s">
        <v>62</v>
      </c>
      <c r="O29" s="170">
        <v>0.02</v>
      </c>
      <c r="P29" s="170">
        <v>3.7560000000000003E-2</v>
      </c>
      <c r="R29" s="158">
        <v>1411265</v>
      </c>
      <c r="S29" s="169">
        <v>1</v>
      </c>
      <c r="T29" s="172">
        <v>99.41</v>
      </c>
      <c r="U29" s="158">
        <v>1402.9390000000001</v>
      </c>
      <c r="W29" s="5" t="s">
        <v>36</v>
      </c>
      <c r="X29" s="170">
        <v>5.0000000000000002E-5</v>
      </c>
      <c r="Y29" s="170">
        <v>9.8573834452145306E-2</v>
      </c>
      <c r="Z29" s="170">
        <v>4.6607182828938297E-2</v>
      </c>
    </row>
    <row r="30" spans="1:26">
      <c r="A30" s="5">
        <v>418</v>
      </c>
      <c r="B30" s="5">
        <v>1456</v>
      </c>
      <c r="C30" s="5" t="s">
        <v>26</v>
      </c>
      <c r="D30" s="5" t="s">
        <v>63</v>
      </c>
      <c r="E30" s="5" t="s">
        <v>64</v>
      </c>
      <c r="F30" s="5" t="s">
        <v>52</v>
      </c>
      <c r="G30" s="5" t="s">
        <v>30</v>
      </c>
      <c r="H30" s="5" t="s">
        <v>30</v>
      </c>
      <c r="I30" s="5" t="s">
        <v>31</v>
      </c>
      <c r="J30" s="5" t="s">
        <v>32</v>
      </c>
      <c r="K30" s="5" t="s">
        <v>33</v>
      </c>
      <c r="L30" s="5" t="s">
        <v>34</v>
      </c>
      <c r="M30" s="158">
        <v>7.6879999999999997</v>
      </c>
      <c r="N30" s="5" t="s">
        <v>65</v>
      </c>
      <c r="O30" s="170">
        <v>0.04</v>
      </c>
      <c r="P30" s="170">
        <v>3.9109999999999999E-2</v>
      </c>
      <c r="R30" s="158">
        <v>525983</v>
      </c>
      <c r="S30" s="169">
        <v>1</v>
      </c>
      <c r="T30" s="172">
        <v>103.69</v>
      </c>
      <c r="U30" s="158">
        <v>545.39200000000005</v>
      </c>
      <c r="W30" s="5" t="s">
        <v>36</v>
      </c>
      <c r="X30" s="170">
        <v>1.4E-5</v>
      </c>
      <c r="Y30" s="170">
        <v>3.8320537154688E-2</v>
      </c>
      <c r="Z30" s="170">
        <v>1.8118522944734601E-2</v>
      </c>
    </row>
    <row r="31" spans="1:26">
      <c r="A31" s="5">
        <v>418</v>
      </c>
      <c r="B31" s="5">
        <v>1456</v>
      </c>
      <c r="C31" s="5" t="s">
        <v>26</v>
      </c>
      <c r="D31" s="5" t="s">
        <v>66</v>
      </c>
      <c r="E31" s="5" t="s">
        <v>67</v>
      </c>
      <c r="F31" s="5" t="s">
        <v>52</v>
      </c>
      <c r="G31" s="5" t="s">
        <v>30</v>
      </c>
      <c r="H31" s="5" t="s">
        <v>30</v>
      </c>
      <c r="I31" s="5" t="s">
        <v>31</v>
      </c>
      <c r="J31" s="5" t="s">
        <v>32</v>
      </c>
      <c r="K31" s="5" t="s">
        <v>33</v>
      </c>
      <c r="L31" s="5" t="s">
        <v>34</v>
      </c>
      <c r="M31" s="158">
        <v>14.298</v>
      </c>
      <c r="N31" s="5" t="s">
        <v>68</v>
      </c>
      <c r="O31" s="170">
        <v>3.7499999999999999E-2</v>
      </c>
      <c r="P31" s="170">
        <v>4.3090000000000003E-2</v>
      </c>
      <c r="R31" s="158">
        <v>25907</v>
      </c>
      <c r="S31" s="169">
        <v>1</v>
      </c>
      <c r="T31" s="172">
        <v>95.14</v>
      </c>
      <c r="U31" s="158">
        <v>24.648</v>
      </c>
      <c r="W31" s="5" t="s">
        <v>36</v>
      </c>
      <c r="X31" s="170">
        <v>9.9999999999999995E-7</v>
      </c>
      <c r="Y31" s="170">
        <v>1.73182210249661E-3</v>
      </c>
      <c r="Z31" s="170">
        <v>8.1883138468597395E-4</v>
      </c>
    </row>
    <row r="32" spans="1:26">
      <c r="A32" s="5">
        <v>418</v>
      </c>
      <c r="B32" s="5">
        <v>1456</v>
      </c>
      <c r="C32" s="5" t="s">
        <v>26</v>
      </c>
      <c r="D32" s="5" t="s">
        <v>72</v>
      </c>
      <c r="E32" s="5" t="s">
        <v>73</v>
      </c>
      <c r="F32" s="5" t="s">
        <v>52</v>
      </c>
      <c r="G32" s="5" t="s">
        <v>30</v>
      </c>
      <c r="H32" s="5" t="s">
        <v>30</v>
      </c>
      <c r="I32" s="5" t="s">
        <v>31</v>
      </c>
      <c r="J32" s="5" t="s">
        <v>32</v>
      </c>
      <c r="K32" s="5" t="s">
        <v>33</v>
      </c>
      <c r="L32" s="5" t="s">
        <v>34</v>
      </c>
      <c r="M32" s="158">
        <v>3.4140000000000001</v>
      </c>
      <c r="N32" s="5" t="s">
        <v>74</v>
      </c>
      <c r="O32" s="170">
        <v>4.5999999999999999E-2</v>
      </c>
      <c r="P32" s="170">
        <v>3.7220000000000003E-2</v>
      </c>
      <c r="R32" s="158">
        <v>682195</v>
      </c>
      <c r="S32" s="169">
        <v>1</v>
      </c>
      <c r="T32" s="172">
        <v>104.49</v>
      </c>
      <c r="U32" s="158">
        <v>712.82600000000002</v>
      </c>
      <c r="W32" s="5" t="s">
        <v>36</v>
      </c>
      <c r="X32" s="170">
        <v>3.0000000000000001E-5</v>
      </c>
      <c r="Y32" s="170">
        <v>5.0084837270499699E-2</v>
      </c>
      <c r="Z32" s="170">
        <v>2.3680859942169001E-2</v>
      </c>
    </row>
    <row r="33" spans="1:26">
      <c r="A33" s="5">
        <v>418</v>
      </c>
      <c r="B33" s="5">
        <v>1456</v>
      </c>
      <c r="C33" s="5" t="s">
        <v>26</v>
      </c>
      <c r="D33" s="5" t="s">
        <v>75</v>
      </c>
      <c r="E33" s="5" t="s">
        <v>76</v>
      </c>
      <c r="F33" s="5" t="s">
        <v>52</v>
      </c>
      <c r="G33" s="5" t="s">
        <v>30</v>
      </c>
      <c r="H33" s="5" t="s">
        <v>30</v>
      </c>
      <c r="I33" s="5" t="s">
        <v>31</v>
      </c>
      <c r="J33" s="5" t="s">
        <v>32</v>
      </c>
      <c r="K33" s="5" t="s">
        <v>33</v>
      </c>
      <c r="L33" s="5" t="s">
        <v>34</v>
      </c>
      <c r="M33" s="158">
        <v>10.978</v>
      </c>
      <c r="N33" s="5" t="s">
        <v>77</v>
      </c>
      <c r="O33" s="170">
        <v>5.5E-2</v>
      </c>
      <c r="P33" s="170">
        <v>4.1709999999999997E-2</v>
      </c>
      <c r="R33" s="158">
        <v>216696</v>
      </c>
      <c r="S33" s="169">
        <v>1</v>
      </c>
      <c r="T33" s="172">
        <v>120.4</v>
      </c>
      <c r="U33" s="158">
        <v>260.90199999999999</v>
      </c>
      <c r="W33" s="5" t="s">
        <v>36</v>
      </c>
      <c r="X33" s="170">
        <v>6.9999999999999999E-6</v>
      </c>
      <c r="Y33" s="170">
        <v>1.8331600643897699E-2</v>
      </c>
      <c r="Z33" s="170">
        <v>8.66745488298927E-3</v>
      </c>
    </row>
    <row r="34" spans="1:26">
      <c r="A34" s="5">
        <v>418</v>
      </c>
      <c r="B34" s="5">
        <v>1456</v>
      </c>
      <c r="C34" s="5" t="s">
        <v>26</v>
      </c>
      <c r="D34" s="5" t="s">
        <v>110</v>
      </c>
      <c r="E34" s="5" t="s">
        <v>111</v>
      </c>
      <c r="F34" s="5" t="s">
        <v>45</v>
      </c>
      <c r="G34" s="5" t="s">
        <v>30</v>
      </c>
      <c r="H34" s="5" t="s">
        <v>30</v>
      </c>
      <c r="I34" s="5" t="s">
        <v>31</v>
      </c>
      <c r="J34" s="5" t="s">
        <v>32</v>
      </c>
      <c r="K34" s="5" t="s">
        <v>33</v>
      </c>
      <c r="L34" s="5" t="s">
        <v>34</v>
      </c>
      <c r="M34" s="158">
        <v>3.383</v>
      </c>
      <c r="N34" s="5" t="s">
        <v>112</v>
      </c>
      <c r="O34" s="170">
        <v>5.0000000000000001E-3</v>
      </c>
      <c r="P34" s="170">
        <v>1.712E-2</v>
      </c>
      <c r="R34" s="158">
        <v>256093</v>
      </c>
      <c r="S34" s="169">
        <v>1</v>
      </c>
      <c r="T34" s="172">
        <v>113.71</v>
      </c>
      <c r="U34" s="158">
        <v>291.20299999999997</v>
      </c>
      <c r="W34" s="5" t="s">
        <v>36</v>
      </c>
      <c r="X34" s="170">
        <v>9.0000000000000002E-6</v>
      </c>
      <c r="Y34" s="170">
        <v>2.04606474892297E-2</v>
      </c>
      <c r="Z34" s="170">
        <v>9.6741000654888398E-3</v>
      </c>
    </row>
    <row r="35" spans="1:26">
      <c r="A35" s="5">
        <v>418</v>
      </c>
      <c r="B35" s="5">
        <v>1456</v>
      </c>
      <c r="C35" s="5" t="s">
        <v>26</v>
      </c>
      <c r="D35" s="5" t="s">
        <v>78</v>
      </c>
      <c r="E35" s="5" t="s">
        <v>79</v>
      </c>
      <c r="F35" s="5" t="s">
        <v>45</v>
      </c>
      <c r="G35" s="5" t="s">
        <v>30</v>
      </c>
      <c r="H35" s="5" t="s">
        <v>30</v>
      </c>
      <c r="I35" s="5" t="s">
        <v>31</v>
      </c>
      <c r="J35" s="5" t="s">
        <v>32</v>
      </c>
      <c r="K35" s="5" t="s">
        <v>33</v>
      </c>
      <c r="L35" s="5" t="s">
        <v>34</v>
      </c>
      <c r="M35" s="158">
        <v>0.57799999999999996</v>
      </c>
      <c r="N35" s="5" t="s">
        <v>80</v>
      </c>
      <c r="O35" s="170">
        <v>1E-3</v>
      </c>
      <c r="P35" s="170">
        <v>2.5760000000000002E-2</v>
      </c>
      <c r="R35" s="158">
        <v>491138</v>
      </c>
      <c r="S35" s="169">
        <v>1</v>
      </c>
      <c r="T35" s="172">
        <v>116.46</v>
      </c>
      <c r="U35" s="158">
        <v>571.97900000000004</v>
      </c>
      <c r="W35" s="5" t="s">
        <v>36</v>
      </c>
      <c r="X35" s="170">
        <v>2.4000000000000001E-5</v>
      </c>
      <c r="Y35" s="170">
        <v>4.0188641783129697E-2</v>
      </c>
      <c r="Z35" s="170">
        <v>1.9001790745416899E-2</v>
      </c>
    </row>
    <row r="36" spans="1:26">
      <c r="A36" s="5">
        <v>418</v>
      </c>
      <c r="B36" s="5">
        <v>1456</v>
      </c>
      <c r="C36" s="5" t="s">
        <v>26</v>
      </c>
      <c r="D36" s="5" t="s">
        <v>81</v>
      </c>
      <c r="E36" s="5" t="s">
        <v>82</v>
      </c>
      <c r="F36" s="5" t="s">
        <v>45</v>
      </c>
      <c r="G36" s="5" t="s">
        <v>30</v>
      </c>
      <c r="H36" s="5" t="s">
        <v>30</v>
      </c>
      <c r="I36" s="5" t="s">
        <v>31</v>
      </c>
      <c r="J36" s="5" t="s">
        <v>32</v>
      </c>
      <c r="K36" s="5" t="s">
        <v>33</v>
      </c>
      <c r="L36" s="5" t="s">
        <v>34</v>
      </c>
      <c r="M36" s="158">
        <v>2.8</v>
      </c>
      <c r="N36" s="5" t="s">
        <v>83</v>
      </c>
      <c r="O36" s="170">
        <v>1.0999999999999999E-2</v>
      </c>
      <c r="P36" s="170">
        <v>1.763E-2</v>
      </c>
      <c r="R36" s="158">
        <v>2577556</v>
      </c>
      <c r="S36" s="169">
        <v>1</v>
      </c>
      <c r="T36" s="172">
        <v>105.04</v>
      </c>
      <c r="U36" s="158">
        <v>2707.4650000000001</v>
      </c>
      <c r="W36" s="5" t="s">
        <v>36</v>
      </c>
      <c r="X36" s="170">
        <v>7.6000000000000004E-5</v>
      </c>
      <c r="Y36" s="170">
        <v>0.190232987579114</v>
      </c>
      <c r="Z36" s="170">
        <v>8.9945000937334901E-2</v>
      </c>
    </row>
    <row r="37" spans="1:26">
      <c r="A37" s="5">
        <v>418</v>
      </c>
      <c r="B37" s="5">
        <v>1456</v>
      </c>
      <c r="C37" s="5" t="s">
        <v>26</v>
      </c>
      <c r="D37" s="5" t="s">
        <v>84</v>
      </c>
      <c r="E37" s="5" t="s">
        <v>85</v>
      </c>
      <c r="F37" s="5" t="s">
        <v>52</v>
      </c>
      <c r="G37" s="5" t="s">
        <v>30</v>
      </c>
      <c r="H37" s="5" t="s">
        <v>30</v>
      </c>
      <c r="I37" s="5" t="s">
        <v>31</v>
      </c>
      <c r="J37" s="5" t="s">
        <v>32</v>
      </c>
      <c r="K37" s="5" t="s">
        <v>33</v>
      </c>
      <c r="L37" s="5" t="s">
        <v>34</v>
      </c>
      <c r="M37" s="158">
        <v>10.317</v>
      </c>
      <c r="N37" s="5" t="s">
        <v>86</v>
      </c>
      <c r="O37" s="170">
        <v>1.4999999999999999E-2</v>
      </c>
      <c r="P37" s="170">
        <v>4.0410000000000001E-2</v>
      </c>
      <c r="R37" s="158">
        <v>810154</v>
      </c>
      <c r="S37" s="169">
        <v>1</v>
      </c>
      <c r="T37" s="172">
        <v>78</v>
      </c>
      <c r="U37" s="158">
        <v>631.91999999999996</v>
      </c>
      <c r="W37" s="5" t="s">
        <v>36</v>
      </c>
      <c r="X37" s="170">
        <v>1.9000000000000001E-5</v>
      </c>
      <c r="Y37" s="170">
        <v>4.4400226863295499E-2</v>
      </c>
      <c r="Z37" s="170">
        <v>2.0993091143964498E-2</v>
      </c>
    </row>
    <row r="38" spans="1:26">
      <c r="A38" s="5">
        <v>418</v>
      </c>
      <c r="B38" s="5">
        <v>1456</v>
      </c>
      <c r="C38" s="5" t="s">
        <v>26</v>
      </c>
      <c r="D38" s="5" t="s">
        <v>87</v>
      </c>
      <c r="E38" s="5" t="s">
        <v>88</v>
      </c>
      <c r="F38" s="5" t="s">
        <v>52</v>
      </c>
      <c r="G38" s="5" t="s">
        <v>30</v>
      </c>
      <c r="H38" s="5" t="s">
        <v>30</v>
      </c>
      <c r="I38" s="5" t="s">
        <v>31</v>
      </c>
      <c r="J38" s="5" t="s">
        <v>32</v>
      </c>
      <c r="K38" s="5" t="s">
        <v>33</v>
      </c>
      <c r="L38" s="5" t="s">
        <v>34</v>
      </c>
      <c r="M38" s="158">
        <v>4.141</v>
      </c>
      <c r="N38" s="5" t="s">
        <v>89</v>
      </c>
      <c r="O38" s="170">
        <v>0.01</v>
      </c>
      <c r="P38" s="170">
        <v>3.7170000000000002E-2</v>
      </c>
      <c r="R38" s="158">
        <v>1802868</v>
      </c>
      <c r="S38" s="169">
        <v>1</v>
      </c>
      <c r="T38" s="172">
        <v>90.26</v>
      </c>
      <c r="U38" s="158">
        <v>1627.269</v>
      </c>
      <c r="W38" s="5" t="s">
        <v>36</v>
      </c>
      <c r="X38" s="170">
        <v>4.8000000000000001E-5</v>
      </c>
      <c r="Y38" s="170">
        <v>0.114335808028157</v>
      </c>
      <c r="Z38" s="170">
        <v>5.4059679612542003E-2</v>
      </c>
    </row>
    <row r="39" spans="1:26">
      <c r="A39" s="5">
        <v>418</v>
      </c>
      <c r="B39" s="5">
        <v>1456</v>
      </c>
      <c r="C39" s="5" t="s">
        <v>26</v>
      </c>
      <c r="D39" s="5" t="s">
        <v>90</v>
      </c>
      <c r="E39" s="5" t="s">
        <v>91</v>
      </c>
      <c r="F39" s="5" t="s">
        <v>52</v>
      </c>
      <c r="G39" s="5" t="s">
        <v>30</v>
      </c>
      <c r="H39" s="5" t="s">
        <v>30</v>
      </c>
      <c r="I39" s="5" t="s">
        <v>31</v>
      </c>
      <c r="J39" s="5" t="s">
        <v>32</v>
      </c>
      <c r="K39" s="5" t="s">
        <v>33</v>
      </c>
      <c r="L39" s="5" t="s">
        <v>34</v>
      </c>
      <c r="M39" s="158">
        <v>6.0389999999999997</v>
      </c>
      <c r="N39" s="5" t="s">
        <v>92</v>
      </c>
      <c r="O39" s="170">
        <v>1.2999999999999999E-2</v>
      </c>
      <c r="P39" s="170">
        <v>3.7949999999999998E-2</v>
      </c>
      <c r="R39" s="158">
        <v>578637</v>
      </c>
      <c r="S39" s="169">
        <v>1</v>
      </c>
      <c r="T39" s="172">
        <v>87.06</v>
      </c>
      <c r="U39" s="158">
        <v>503.76100000000002</v>
      </c>
      <c r="W39" s="5" t="s">
        <v>36</v>
      </c>
      <c r="X39" s="170">
        <v>1.4E-5</v>
      </c>
      <c r="Y39" s="170">
        <v>3.5395485129742402E-2</v>
      </c>
      <c r="Z39" s="170">
        <v>1.6735514611250599E-2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/>
  <cols>
    <col min="1" max="36" width="11.625" style="5" customWidth="1"/>
    <col min="37" max="37" width="11.625" style="5" hidden="1" customWidth="1"/>
    <col min="38" max="16384" width="11.625" style="5" hidden="1"/>
  </cols>
  <sheetData>
    <row r="1" spans="1:36" ht="51">
      <c r="A1" s="22" t="s">
        <v>0</v>
      </c>
      <c r="B1" s="22" t="s">
        <v>1</v>
      </c>
      <c r="C1" s="22" t="s">
        <v>2</v>
      </c>
      <c r="D1" s="22" t="s">
        <v>113</v>
      </c>
      <c r="E1" s="22" t="s">
        <v>114</v>
      </c>
      <c r="F1" s="22" t="s">
        <v>3</v>
      </c>
      <c r="G1" s="22" t="s">
        <v>4</v>
      </c>
      <c r="H1" s="22" t="s">
        <v>115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116</v>
      </c>
      <c r="N1" s="22" t="s">
        <v>117</v>
      </c>
      <c r="O1" s="22" t="s">
        <v>9</v>
      </c>
      <c r="P1" s="22" t="s">
        <v>10</v>
      </c>
      <c r="Q1" s="22" t="s">
        <v>118</v>
      </c>
      <c r="R1" s="22" t="s">
        <v>11</v>
      </c>
      <c r="S1" s="22" t="s">
        <v>12</v>
      </c>
      <c r="T1" s="22" t="s">
        <v>119</v>
      </c>
      <c r="U1" s="22" t="s">
        <v>13</v>
      </c>
      <c r="V1" s="22" t="s">
        <v>14</v>
      </c>
      <c r="W1" s="22" t="s">
        <v>15</v>
      </c>
      <c r="X1" s="22" t="s">
        <v>120</v>
      </c>
      <c r="Y1" s="22" t="s">
        <v>121</v>
      </c>
      <c r="Z1" s="22" t="s">
        <v>17</v>
      </c>
      <c r="AA1" s="22" t="s">
        <v>18</v>
      </c>
      <c r="AB1" s="22" t="s">
        <v>19</v>
      </c>
      <c r="AC1" s="22" t="s">
        <v>16</v>
      </c>
      <c r="AD1" s="22" t="s">
        <v>20</v>
      </c>
      <c r="AE1" s="22" t="s">
        <v>21</v>
      </c>
      <c r="AF1" s="22" t="s">
        <v>122</v>
      </c>
      <c r="AG1" s="22" t="s">
        <v>22</v>
      </c>
      <c r="AH1" s="22" t="s">
        <v>23</v>
      </c>
      <c r="AI1" s="22" t="s">
        <v>24</v>
      </c>
      <c r="AJ1" s="22" t="s">
        <v>25</v>
      </c>
    </row>
    <row r="2" spans="1:36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21"/>
      <c r="Q2" s="21"/>
      <c r="R2" s="21"/>
      <c r="S2" s="21"/>
      <c r="T2" s="23"/>
      <c r="U2" s="21"/>
      <c r="V2" s="21"/>
      <c r="X2" s="21"/>
      <c r="Y2" s="31"/>
      <c r="Z2" s="21"/>
      <c r="AA2" s="21"/>
      <c r="AB2" s="21"/>
      <c r="AC2" s="21"/>
      <c r="AD2" s="21"/>
      <c r="AE2" s="21"/>
      <c r="AG2" s="21"/>
    </row>
    <row r="3" spans="1:36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P3" s="21"/>
      <c r="Q3" s="21"/>
      <c r="R3" s="21"/>
      <c r="S3" s="21"/>
      <c r="T3" s="23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G3" s="21"/>
    </row>
    <row r="4" spans="1:36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P4" s="21"/>
      <c r="Q4" s="21"/>
      <c r="R4" s="21"/>
      <c r="S4" s="21"/>
      <c r="T4" s="23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G4" s="21"/>
    </row>
    <row r="5" spans="1:3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P5" s="21"/>
      <c r="Q5" s="21"/>
      <c r="R5" s="21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G5" s="21"/>
    </row>
    <row r="6" spans="1:3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P6" s="21"/>
      <c r="Q6" s="21"/>
      <c r="R6" s="21"/>
      <c r="S6" s="21"/>
      <c r="T6" s="23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G6" s="21"/>
    </row>
    <row r="7" spans="1:3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P7" s="21"/>
      <c r="Q7" s="21"/>
      <c r="R7" s="21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3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P8" s="21"/>
      <c r="Q8" s="21"/>
      <c r="R8" s="21"/>
      <c r="S8" s="21"/>
      <c r="T8" s="23"/>
      <c r="U8" s="21"/>
      <c r="V8" s="21"/>
      <c r="W8" s="21"/>
      <c r="X8" s="21"/>
      <c r="Y8" s="21"/>
      <c r="Z8" s="21"/>
    </row>
    <row r="9" spans="1:3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P9" s="21"/>
      <c r="Q9" s="21"/>
      <c r="R9" s="21"/>
      <c r="S9" s="21"/>
      <c r="T9" s="23"/>
      <c r="U9" s="21"/>
      <c r="V9" s="21"/>
      <c r="W9" s="21"/>
      <c r="X9" s="21"/>
      <c r="Y9" s="21"/>
      <c r="Z9" s="21"/>
      <c r="AB9" s="23"/>
      <c r="AC9" s="23"/>
      <c r="AD9" s="30"/>
      <c r="AG9" s="21"/>
    </row>
    <row r="10" spans="1:36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P10" s="21"/>
      <c r="Q10" s="21"/>
      <c r="R10" s="21"/>
      <c r="S10" s="21"/>
      <c r="T10" s="23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G10" s="21"/>
    </row>
    <row r="11" spans="1:3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P11" s="21"/>
      <c r="Q11" s="21"/>
      <c r="R11" s="21"/>
      <c r="S11" s="21"/>
      <c r="T11" s="23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G11" s="21"/>
    </row>
    <row r="12" spans="1:36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P12" s="21"/>
      <c r="Q12" s="21"/>
      <c r="R12" s="21"/>
      <c r="S12" s="21"/>
      <c r="T12" s="23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G12" s="21"/>
    </row>
    <row r="13" spans="1:3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P13" s="21"/>
      <c r="Q13" s="21"/>
      <c r="R13" s="21"/>
      <c r="S13" s="21"/>
      <c r="T13" s="23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G13" s="21"/>
    </row>
    <row r="14" spans="1:36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P14" s="21"/>
      <c r="Q14" s="21"/>
      <c r="R14" s="21"/>
      <c r="S14" s="21"/>
      <c r="T14" s="23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G14" s="21"/>
    </row>
    <row r="15" spans="1:3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P15" s="21"/>
      <c r="Q15" s="21"/>
      <c r="R15" s="21"/>
      <c r="S15" s="21"/>
      <c r="T15" s="23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G15" s="21"/>
    </row>
    <row r="16" spans="1:3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P16" s="21"/>
      <c r="Q16" s="21"/>
      <c r="R16" s="21"/>
      <c r="S16" s="21"/>
      <c r="T16" s="23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G16" s="21"/>
    </row>
    <row r="17" spans="1:3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P17" s="21"/>
      <c r="Q17" s="21"/>
      <c r="R17" s="21"/>
      <c r="S17" s="21"/>
      <c r="T17" s="23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G17" s="21"/>
    </row>
    <row r="18" spans="1:3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P18" s="21"/>
      <c r="Q18" s="21"/>
      <c r="R18" s="21"/>
      <c r="S18" s="21"/>
      <c r="T18" s="23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G18" s="21"/>
    </row>
    <row r="19" spans="1:3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P19" s="21"/>
      <c r="Q19" s="21"/>
      <c r="R19" s="21"/>
      <c r="S19" s="21"/>
      <c r="T19" s="23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G19" s="21"/>
    </row>
    <row r="20" spans="1:33">
      <c r="E20" s="21"/>
      <c r="H20" s="21"/>
      <c r="I20" s="21"/>
      <c r="J20" s="21"/>
      <c r="K20" s="21"/>
      <c r="L20" s="21"/>
      <c r="M20" s="21"/>
      <c r="N20" s="21"/>
      <c r="P20" s="21"/>
      <c r="Q20" s="21"/>
      <c r="T20" s="23"/>
      <c r="X20" s="21"/>
      <c r="Y20" s="21"/>
      <c r="AG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12"/>
  <sheetViews>
    <sheetView rightToLeft="1" topLeftCell="Q1" zoomScaleNormal="100" workbookViewId="0">
      <selection activeCell="Q1" sqref="Q1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5" width="11.625" style="5" customWidth="1"/>
    <col min="26" max="36" width="11.625" style="3" customWidth="1"/>
    <col min="37" max="37" width="11.625" style="3" hidden="1" customWidth="1"/>
    <col min="38" max="16384" width="11.625" style="3" hidden="1"/>
  </cols>
  <sheetData>
    <row r="1" spans="1:36" ht="51">
      <c r="A1" s="22" t="s">
        <v>0</v>
      </c>
      <c r="B1" s="22" t="s">
        <v>1</v>
      </c>
      <c r="C1" s="22" t="s">
        <v>2</v>
      </c>
      <c r="D1" s="22" t="s">
        <v>113</v>
      </c>
      <c r="E1" s="22" t="s">
        <v>114</v>
      </c>
      <c r="F1" s="22" t="s">
        <v>3</v>
      </c>
      <c r="G1" s="22" t="s">
        <v>4</v>
      </c>
      <c r="H1" s="22" t="s">
        <v>115</v>
      </c>
      <c r="I1" s="22" t="s">
        <v>5</v>
      </c>
      <c r="J1" s="22" t="s">
        <v>6</v>
      </c>
      <c r="K1" s="22" t="s">
        <v>7</v>
      </c>
      <c r="L1" s="22" t="s">
        <v>123</v>
      </c>
      <c r="M1" s="22" t="s">
        <v>8</v>
      </c>
      <c r="N1" s="22" t="s">
        <v>116</v>
      </c>
      <c r="O1" s="22" t="s">
        <v>117</v>
      </c>
      <c r="P1" s="22" t="s">
        <v>9</v>
      </c>
      <c r="Q1" s="22" t="s">
        <v>10</v>
      </c>
      <c r="R1" s="22" t="s">
        <v>118</v>
      </c>
      <c r="S1" s="22" t="s">
        <v>11</v>
      </c>
      <c r="T1" s="22" t="s">
        <v>12</v>
      </c>
      <c r="U1" s="22" t="s">
        <v>13</v>
      </c>
      <c r="V1" s="167" t="s">
        <v>14</v>
      </c>
      <c r="W1" s="167" t="s">
        <v>15</v>
      </c>
      <c r="X1" s="22" t="s">
        <v>120</v>
      </c>
      <c r="Y1" s="22" t="s">
        <v>121</v>
      </c>
      <c r="Z1" s="22" t="s">
        <v>17</v>
      </c>
      <c r="AA1" s="165" t="s">
        <v>18</v>
      </c>
      <c r="AB1" s="171" t="s">
        <v>19</v>
      </c>
      <c r="AC1" s="22" t="s">
        <v>16</v>
      </c>
      <c r="AD1" s="22" t="s">
        <v>20</v>
      </c>
      <c r="AE1" s="22" t="s">
        <v>21</v>
      </c>
      <c r="AF1" s="22" t="s">
        <v>122</v>
      </c>
      <c r="AG1" s="22" t="s">
        <v>22</v>
      </c>
      <c r="AH1" s="167" t="s">
        <v>23</v>
      </c>
      <c r="AI1" s="167" t="s">
        <v>24</v>
      </c>
      <c r="AJ1" s="167" t="s">
        <v>25</v>
      </c>
    </row>
    <row r="2" spans="1:36">
      <c r="A2" s="3">
        <v>418</v>
      </c>
      <c r="B2" s="23">
        <v>418</v>
      </c>
      <c r="C2" s="23" t="s">
        <v>124</v>
      </c>
      <c r="D2" s="23" t="s">
        <v>125</v>
      </c>
      <c r="E2" s="21" t="s">
        <v>126</v>
      </c>
      <c r="F2" s="23" t="s">
        <v>127</v>
      </c>
      <c r="G2" s="23" t="s">
        <v>128</v>
      </c>
      <c r="H2" s="21" t="s">
        <v>129</v>
      </c>
      <c r="I2" s="40" t="s">
        <v>130</v>
      </c>
      <c r="J2" s="21" t="s">
        <v>30</v>
      </c>
      <c r="K2" s="21" t="s">
        <v>30</v>
      </c>
      <c r="L2" s="23" t="s">
        <v>131</v>
      </c>
      <c r="M2" s="21" t="s">
        <v>31</v>
      </c>
      <c r="N2" s="23" t="s">
        <v>132</v>
      </c>
      <c r="O2" s="23" t="s">
        <v>133</v>
      </c>
      <c r="P2" s="23" t="s">
        <v>134</v>
      </c>
      <c r="Q2" s="23" t="s">
        <v>135</v>
      </c>
      <c r="R2" s="23" t="s">
        <v>136</v>
      </c>
      <c r="S2" s="21" t="s">
        <v>34</v>
      </c>
      <c r="T2" s="159">
        <v>5.1340000000000003</v>
      </c>
      <c r="U2" s="23" t="s">
        <v>137</v>
      </c>
      <c r="V2" s="174">
        <v>5.1499999999999997E-2</v>
      </c>
      <c r="W2" s="174">
        <v>3.3709999999999997E-2</v>
      </c>
      <c r="X2" s="21" t="s">
        <v>138</v>
      </c>
      <c r="Y2" s="31" t="s">
        <v>133</v>
      </c>
      <c r="Z2" s="159">
        <v>0.46</v>
      </c>
      <c r="AA2" s="173">
        <v>1</v>
      </c>
      <c r="AB2" s="175">
        <v>156.16999999999999</v>
      </c>
      <c r="AC2" s="23"/>
      <c r="AD2" s="159">
        <v>1E-3</v>
      </c>
      <c r="AE2" s="23"/>
      <c r="AF2" s="40"/>
      <c r="AG2" s="21" t="s">
        <v>36</v>
      </c>
      <c r="AH2" s="168">
        <v>0</v>
      </c>
      <c r="AI2" s="168">
        <v>1.8318070894313902E-9</v>
      </c>
      <c r="AJ2" s="168">
        <v>3.2437798906901402E-10</v>
      </c>
    </row>
    <row r="3" spans="1:36">
      <c r="A3" s="23">
        <v>418</v>
      </c>
      <c r="B3" s="23">
        <v>418</v>
      </c>
      <c r="C3" s="23" t="s">
        <v>139</v>
      </c>
      <c r="D3" s="23" t="s">
        <v>140</v>
      </c>
      <c r="E3" s="21" t="s">
        <v>126</v>
      </c>
      <c r="F3" s="23" t="s">
        <v>141</v>
      </c>
      <c r="G3" s="23" t="s">
        <v>142</v>
      </c>
      <c r="H3" s="21" t="s">
        <v>129</v>
      </c>
      <c r="I3" s="24" t="s">
        <v>130</v>
      </c>
      <c r="J3" s="21" t="s">
        <v>30</v>
      </c>
      <c r="K3" s="21" t="s">
        <v>30</v>
      </c>
      <c r="L3" s="23" t="s">
        <v>131</v>
      </c>
      <c r="M3" s="21" t="s">
        <v>31</v>
      </c>
      <c r="N3" s="23" t="s">
        <v>143</v>
      </c>
      <c r="O3" s="23" t="s">
        <v>133</v>
      </c>
      <c r="P3" s="23" t="s">
        <v>144</v>
      </c>
      <c r="Q3" s="23" t="s">
        <v>135</v>
      </c>
      <c r="R3" s="23" t="s">
        <v>136</v>
      </c>
      <c r="S3" s="21" t="s">
        <v>34</v>
      </c>
      <c r="T3" s="159">
        <v>2.1619999999999999</v>
      </c>
      <c r="U3" s="23" t="s">
        <v>145</v>
      </c>
      <c r="V3" s="174">
        <v>2.75E-2</v>
      </c>
      <c r="W3" s="174">
        <v>2.4850000000000001E-2</v>
      </c>
      <c r="X3" s="21" t="s">
        <v>138</v>
      </c>
      <c r="Y3" s="21" t="s">
        <v>133</v>
      </c>
      <c r="Z3" s="159">
        <v>684368.58</v>
      </c>
      <c r="AA3" s="173">
        <v>1</v>
      </c>
      <c r="AB3" s="175">
        <v>118.88</v>
      </c>
      <c r="AC3" s="23"/>
      <c r="AD3" s="159">
        <v>813.577</v>
      </c>
      <c r="AE3" s="23"/>
      <c r="AG3" s="21" t="s">
        <v>36</v>
      </c>
      <c r="AH3" s="168">
        <v>1.549E-3</v>
      </c>
      <c r="AI3" s="168">
        <v>2.0745463977765001E-3</v>
      </c>
      <c r="AJ3" s="168">
        <v>3.6736247644395399E-4</v>
      </c>
    </row>
    <row r="4" spans="1:36">
      <c r="A4" s="23">
        <v>418</v>
      </c>
      <c r="B4" s="23">
        <v>418</v>
      </c>
      <c r="C4" s="23" t="s">
        <v>139</v>
      </c>
      <c r="D4" s="23" t="s">
        <v>140</v>
      </c>
      <c r="E4" s="21" t="s">
        <v>126</v>
      </c>
      <c r="F4" s="23" t="s">
        <v>146</v>
      </c>
      <c r="G4" s="23" t="s">
        <v>147</v>
      </c>
      <c r="H4" s="21" t="s">
        <v>129</v>
      </c>
      <c r="I4" s="24" t="s">
        <v>148</v>
      </c>
      <c r="J4" s="21" t="s">
        <v>30</v>
      </c>
      <c r="K4" s="21" t="s">
        <v>30</v>
      </c>
      <c r="L4" s="23" t="s">
        <v>131</v>
      </c>
      <c r="M4" s="21" t="s">
        <v>31</v>
      </c>
      <c r="N4" s="23" t="s">
        <v>143</v>
      </c>
      <c r="O4" s="23" t="s">
        <v>133</v>
      </c>
      <c r="P4" s="23" t="s">
        <v>144</v>
      </c>
      <c r="Q4" s="23" t="s">
        <v>135</v>
      </c>
      <c r="R4" s="23" t="s">
        <v>136</v>
      </c>
      <c r="S4" s="21" t="s">
        <v>34</v>
      </c>
      <c r="T4" s="159">
        <v>2.5609999999999999</v>
      </c>
      <c r="U4" s="23" t="s">
        <v>149</v>
      </c>
      <c r="V4" s="174">
        <v>2.5000000000000001E-2</v>
      </c>
      <c r="W4" s="174">
        <v>4.5289999999999997E-2</v>
      </c>
      <c r="X4" s="21" t="s">
        <v>138</v>
      </c>
      <c r="Y4" s="21" t="s">
        <v>133</v>
      </c>
      <c r="Z4" s="159">
        <v>1714439.85</v>
      </c>
      <c r="AA4" s="173">
        <v>1</v>
      </c>
      <c r="AB4" s="175">
        <v>95.89</v>
      </c>
      <c r="AC4" s="23"/>
      <c r="AD4" s="159">
        <v>1643.9760000000001</v>
      </c>
      <c r="AE4" s="23"/>
      <c r="AG4" s="21" t="s">
        <v>36</v>
      </c>
      <c r="AH4" s="168">
        <v>2.5839999999999999E-3</v>
      </c>
      <c r="AI4" s="168">
        <v>4.1919863991435402E-3</v>
      </c>
      <c r="AJ4" s="168">
        <v>7.4232058943550299E-4</v>
      </c>
    </row>
    <row r="5" spans="1:36">
      <c r="A5" s="23">
        <v>418</v>
      </c>
      <c r="B5" s="23">
        <v>418</v>
      </c>
      <c r="C5" s="23" t="s">
        <v>150</v>
      </c>
      <c r="D5" s="23" t="s">
        <v>151</v>
      </c>
      <c r="E5" s="21" t="s">
        <v>126</v>
      </c>
      <c r="F5" s="23" t="s">
        <v>152</v>
      </c>
      <c r="G5" s="23" t="s">
        <v>153</v>
      </c>
      <c r="H5" s="21" t="s">
        <v>129</v>
      </c>
      <c r="I5" s="24" t="s">
        <v>148</v>
      </c>
      <c r="J5" s="21" t="s">
        <v>30</v>
      </c>
      <c r="K5" s="21" t="s">
        <v>30</v>
      </c>
      <c r="L5" s="23" t="s">
        <v>131</v>
      </c>
      <c r="M5" s="21" t="s">
        <v>31</v>
      </c>
      <c r="N5" s="23" t="s">
        <v>154</v>
      </c>
      <c r="O5" s="23" t="s">
        <v>133</v>
      </c>
      <c r="P5" s="23" t="s">
        <v>155</v>
      </c>
      <c r="Q5" s="23" t="s">
        <v>156</v>
      </c>
      <c r="R5" s="23" t="s">
        <v>136</v>
      </c>
      <c r="S5" s="21" t="s">
        <v>34</v>
      </c>
      <c r="T5" s="159">
        <v>0.99</v>
      </c>
      <c r="U5" s="23" t="s">
        <v>157</v>
      </c>
      <c r="V5" s="174">
        <v>2.9499999999999998E-2</v>
      </c>
      <c r="W5" s="174">
        <v>4.6929999999999999E-2</v>
      </c>
      <c r="X5" s="21" t="s">
        <v>138</v>
      </c>
      <c r="Y5" s="21" t="s">
        <v>133</v>
      </c>
      <c r="Z5" s="159">
        <v>878761.59</v>
      </c>
      <c r="AA5" s="173">
        <v>1</v>
      </c>
      <c r="AB5" s="175">
        <v>98.38</v>
      </c>
      <c r="AC5" s="23"/>
      <c r="AD5" s="159">
        <v>864.52599999999995</v>
      </c>
      <c r="AE5" s="23"/>
      <c r="AG5" s="21" t="s">
        <v>36</v>
      </c>
      <c r="AH5" s="168">
        <v>6.3340000000000002E-3</v>
      </c>
      <c r="AI5" s="168">
        <v>2.2044597703898298E-3</v>
      </c>
      <c r="AJ5" s="168">
        <v>3.90367649207299E-4</v>
      </c>
    </row>
    <row r="6" spans="1:36">
      <c r="A6" s="23">
        <v>418</v>
      </c>
      <c r="B6" s="23">
        <v>418</v>
      </c>
      <c r="C6" s="23" t="s">
        <v>158</v>
      </c>
      <c r="D6" s="23" t="s">
        <v>159</v>
      </c>
      <c r="E6" s="21" t="s">
        <v>126</v>
      </c>
      <c r="F6" s="23" t="s">
        <v>160</v>
      </c>
      <c r="G6" s="23" t="s">
        <v>161</v>
      </c>
      <c r="H6" s="21" t="s">
        <v>129</v>
      </c>
      <c r="I6" s="24" t="s">
        <v>148</v>
      </c>
      <c r="J6" s="21" t="s">
        <v>30</v>
      </c>
      <c r="K6" s="21" t="s">
        <v>30</v>
      </c>
      <c r="L6" s="23" t="s">
        <v>131</v>
      </c>
      <c r="M6" s="21" t="s">
        <v>31</v>
      </c>
      <c r="N6" s="23" t="s">
        <v>162</v>
      </c>
      <c r="O6" s="23" t="s">
        <v>133</v>
      </c>
      <c r="P6" s="23" t="s">
        <v>163</v>
      </c>
      <c r="Q6" s="23" t="s">
        <v>156</v>
      </c>
      <c r="R6" s="23" t="s">
        <v>136</v>
      </c>
      <c r="S6" s="21" t="s">
        <v>34</v>
      </c>
      <c r="T6" s="159">
        <v>5.7190000000000003</v>
      </c>
      <c r="U6" s="23" t="s">
        <v>164</v>
      </c>
      <c r="V6" s="174">
        <v>5.1299999999999998E-2</v>
      </c>
      <c r="W6" s="174">
        <v>4.5629999999999997E-2</v>
      </c>
      <c r="X6" s="21" t="s">
        <v>138</v>
      </c>
      <c r="Y6" s="21" t="s">
        <v>133</v>
      </c>
      <c r="Z6" s="156">
        <v>3100000</v>
      </c>
      <c r="AA6" s="166">
        <v>1</v>
      </c>
      <c r="AB6" s="176">
        <v>104.92</v>
      </c>
      <c r="AC6" s="23"/>
      <c r="AD6" s="156">
        <v>3252.52</v>
      </c>
      <c r="AG6" s="3" t="s">
        <v>36</v>
      </c>
      <c r="AH6" s="168">
        <v>9.1009999999999997E-3</v>
      </c>
      <c r="AI6" s="168">
        <v>8.2936226054068293E-3</v>
      </c>
      <c r="AJ6" s="168">
        <v>1.4686418883083799E-3</v>
      </c>
    </row>
    <row r="7" spans="1:36">
      <c r="A7" s="23">
        <v>418</v>
      </c>
      <c r="B7" s="23">
        <v>418</v>
      </c>
      <c r="C7" s="23" t="s">
        <v>165</v>
      </c>
      <c r="D7" s="23" t="s">
        <v>166</v>
      </c>
      <c r="E7" s="21" t="s">
        <v>126</v>
      </c>
      <c r="F7" s="23" t="s">
        <v>167</v>
      </c>
      <c r="G7" s="23" t="s">
        <v>168</v>
      </c>
      <c r="H7" s="21" t="s">
        <v>129</v>
      </c>
      <c r="I7" s="24" t="s">
        <v>148</v>
      </c>
      <c r="J7" s="21" t="s">
        <v>30</v>
      </c>
      <c r="K7" s="21" t="s">
        <v>30</v>
      </c>
      <c r="L7" s="23" t="s">
        <v>131</v>
      </c>
      <c r="M7" s="21" t="s">
        <v>31</v>
      </c>
      <c r="N7" s="23" t="s">
        <v>132</v>
      </c>
      <c r="O7" s="23" t="s">
        <v>133</v>
      </c>
      <c r="P7" s="23" t="s">
        <v>169</v>
      </c>
      <c r="Q7" s="23" t="s">
        <v>135</v>
      </c>
      <c r="R7" s="23" t="s">
        <v>136</v>
      </c>
      <c r="S7" s="21" t="s">
        <v>34</v>
      </c>
      <c r="T7" s="159">
        <v>7.1239999999999997</v>
      </c>
      <c r="U7" s="23" t="s">
        <v>170</v>
      </c>
      <c r="V7" s="174">
        <v>2.4E-2</v>
      </c>
      <c r="W7" s="174">
        <v>4.3560000000000001E-2</v>
      </c>
      <c r="X7" s="21" t="s">
        <v>138</v>
      </c>
      <c r="Y7" s="21" t="s">
        <v>133</v>
      </c>
      <c r="Z7" s="156">
        <v>7790638.25</v>
      </c>
      <c r="AA7" s="166">
        <v>1</v>
      </c>
      <c r="AB7" s="176">
        <v>87.37</v>
      </c>
      <c r="AC7" s="23"/>
      <c r="AD7" s="156">
        <v>6806.6809999999996</v>
      </c>
      <c r="AG7" s="3" t="s">
        <v>36</v>
      </c>
      <c r="AH7" s="168">
        <v>5.0689999999999997E-3</v>
      </c>
      <c r="AI7" s="168">
        <v>1.73564007033324E-2</v>
      </c>
      <c r="AJ7" s="168">
        <v>3.0734864987178399E-3</v>
      </c>
    </row>
    <row r="8" spans="1:36">
      <c r="A8" s="23">
        <v>418</v>
      </c>
      <c r="B8" s="23">
        <v>418</v>
      </c>
      <c r="C8" s="23" t="s">
        <v>171</v>
      </c>
      <c r="D8" s="23" t="s">
        <v>172</v>
      </c>
      <c r="E8" s="21" t="s">
        <v>126</v>
      </c>
      <c r="F8" s="23" t="s">
        <v>173</v>
      </c>
      <c r="G8" s="23" t="s">
        <v>174</v>
      </c>
      <c r="H8" s="21" t="s">
        <v>129</v>
      </c>
      <c r="I8" s="24" t="s">
        <v>148</v>
      </c>
      <c r="J8" s="21" t="s">
        <v>30</v>
      </c>
      <c r="K8" s="21" t="s">
        <v>30</v>
      </c>
      <c r="L8" s="23" t="s">
        <v>131</v>
      </c>
      <c r="M8" s="21" t="s">
        <v>31</v>
      </c>
      <c r="N8" s="23" t="s">
        <v>175</v>
      </c>
      <c r="O8" s="23" t="s">
        <v>133</v>
      </c>
      <c r="P8" s="23" t="s">
        <v>169</v>
      </c>
      <c r="Q8" s="23" t="s">
        <v>135</v>
      </c>
      <c r="R8" s="23" t="s">
        <v>136</v>
      </c>
      <c r="S8" s="21" t="s">
        <v>34</v>
      </c>
      <c r="T8" s="159">
        <v>1.9359999999999999</v>
      </c>
      <c r="U8" s="23" t="s">
        <v>176</v>
      </c>
      <c r="V8" s="174">
        <v>0.05</v>
      </c>
      <c r="W8" s="174">
        <v>4.2439999999999999E-2</v>
      </c>
      <c r="X8" s="21" t="s">
        <v>138</v>
      </c>
      <c r="Y8" s="21" t="s">
        <v>133</v>
      </c>
      <c r="Z8" s="159">
        <v>1094625</v>
      </c>
      <c r="AA8" s="173">
        <v>1</v>
      </c>
      <c r="AB8" s="175">
        <v>102.39</v>
      </c>
      <c r="AC8" s="23"/>
      <c r="AD8" s="159">
        <v>1120.787</v>
      </c>
      <c r="AE8" s="23"/>
      <c r="AG8" s="21" t="s">
        <v>36</v>
      </c>
      <c r="AH8" s="168">
        <v>2.2200000000000002E-3</v>
      </c>
      <c r="AI8" s="168">
        <v>2.85790112381958E-3</v>
      </c>
      <c r="AJ8" s="168">
        <v>5.0607961113985703E-4</v>
      </c>
    </row>
    <row r="9" spans="1:36">
      <c r="A9" s="23">
        <v>418</v>
      </c>
      <c r="B9" s="23">
        <v>418</v>
      </c>
      <c r="C9" s="23" t="s">
        <v>177</v>
      </c>
      <c r="D9" s="23" t="s">
        <v>178</v>
      </c>
      <c r="E9" s="21" t="s">
        <v>126</v>
      </c>
      <c r="F9" s="23" t="s">
        <v>179</v>
      </c>
      <c r="G9" s="23" t="s">
        <v>180</v>
      </c>
      <c r="H9" s="21" t="s">
        <v>129</v>
      </c>
      <c r="I9" s="24" t="s">
        <v>148</v>
      </c>
      <c r="J9" s="21" t="s">
        <v>30</v>
      </c>
      <c r="K9" s="21" t="s">
        <v>30</v>
      </c>
      <c r="L9" s="23" t="s">
        <v>131</v>
      </c>
      <c r="M9" s="21" t="s">
        <v>31</v>
      </c>
      <c r="N9" s="23" t="s">
        <v>175</v>
      </c>
      <c r="O9" s="23" t="s">
        <v>133</v>
      </c>
      <c r="P9" s="23" t="s">
        <v>134</v>
      </c>
      <c r="Q9" s="23" t="s">
        <v>135</v>
      </c>
      <c r="R9" s="23" t="s">
        <v>136</v>
      </c>
      <c r="S9" s="21" t="s">
        <v>34</v>
      </c>
      <c r="T9" s="159">
        <v>0.64</v>
      </c>
      <c r="U9" s="23" t="s">
        <v>181</v>
      </c>
      <c r="V9" s="174">
        <v>3.85E-2</v>
      </c>
      <c r="W9" s="174">
        <v>4.6289999999999998E-2</v>
      </c>
      <c r="X9" s="21" t="s">
        <v>138</v>
      </c>
      <c r="Y9" s="21" t="s">
        <v>133</v>
      </c>
      <c r="Z9" s="159">
        <v>1091454.74</v>
      </c>
      <c r="AA9" s="173">
        <v>1</v>
      </c>
      <c r="AB9" s="175">
        <v>102.73</v>
      </c>
      <c r="AC9" s="23"/>
      <c r="AD9" s="159">
        <v>1121.251</v>
      </c>
      <c r="AE9" s="23"/>
      <c r="AG9" s="21" t="s">
        <v>36</v>
      </c>
      <c r="AH9" s="168">
        <v>3.5010000000000002E-3</v>
      </c>
      <c r="AI9" s="168">
        <v>2.8590866185522999E-3</v>
      </c>
      <c r="AJ9" s="168">
        <v>5.0628953957591904E-4</v>
      </c>
    </row>
    <row r="10" spans="1:36">
      <c r="A10" s="23">
        <v>418</v>
      </c>
      <c r="B10" s="23">
        <v>418</v>
      </c>
      <c r="C10" s="23" t="s">
        <v>177</v>
      </c>
      <c r="D10" s="23" t="s">
        <v>178</v>
      </c>
      <c r="E10" s="21" t="s">
        <v>126</v>
      </c>
      <c r="F10" s="23" t="s">
        <v>182</v>
      </c>
      <c r="G10" s="23" t="s">
        <v>183</v>
      </c>
      <c r="H10" s="21" t="s">
        <v>129</v>
      </c>
      <c r="I10" s="24" t="s">
        <v>130</v>
      </c>
      <c r="J10" s="21" t="s">
        <v>30</v>
      </c>
      <c r="K10" s="21" t="s">
        <v>30</v>
      </c>
      <c r="L10" s="23" t="s">
        <v>131</v>
      </c>
      <c r="M10" s="21" t="s">
        <v>31</v>
      </c>
      <c r="N10" s="23" t="s">
        <v>175</v>
      </c>
      <c r="O10" s="23" t="s">
        <v>133</v>
      </c>
      <c r="P10" s="23" t="s">
        <v>134</v>
      </c>
      <c r="Q10" s="23" t="s">
        <v>135</v>
      </c>
      <c r="R10" s="23" t="s">
        <v>136</v>
      </c>
      <c r="S10" s="21" t="s">
        <v>34</v>
      </c>
      <c r="T10" s="159">
        <v>5.9720000000000004</v>
      </c>
      <c r="U10" s="23" t="s">
        <v>184</v>
      </c>
      <c r="V10" s="174">
        <v>2.5600000000000001E-2</v>
      </c>
      <c r="W10" s="174">
        <v>2.802E-2</v>
      </c>
      <c r="X10" s="21" t="s">
        <v>138</v>
      </c>
      <c r="Y10" s="21" t="s">
        <v>133</v>
      </c>
      <c r="Z10" s="159">
        <v>3000000</v>
      </c>
      <c r="AA10" s="173">
        <v>1</v>
      </c>
      <c r="AB10" s="175">
        <v>110.8</v>
      </c>
      <c r="AC10" s="23"/>
      <c r="AD10" s="159">
        <v>3324</v>
      </c>
      <c r="AE10" s="23"/>
      <c r="AG10" s="21" t="s">
        <v>36</v>
      </c>
      <c r="AH10" s="168">
        <v>2.856E-3</v>
      </c>
      <c r="AI10" s="168">
        <v>8.4758899377628209E-3</v>
      </c>
      <c r="AJ10" s="168">
        <v>1.5009179456965799E-3</v>
      </c>
    </row>
    <row r="11" spans="1:36">
      <c r="A11" s="23">
        <v>418</v>
      </c>
      <c r="B11" s="23">
        <v>418</v>
      </c>
      <c r="C11" s="23" t="s">
        <v>177</v>
      </c>
      <c r="D11" s="23" t="s">
        <v>178</v>
      </c>
      <c r="E11" s="21" t="s">
        <v>126</v>
      </c>
      <c r="F11" s="23" t="s">
        <v>185</v>
      </c>
      <c r="G11" s="23" t="s">
        <v>186</v>
      </c>
      <c r="H11" s="21" t="s">
        <v>129</v>
      </c>
      <c r="I11" s="24" t="s">
        <v>148</v>
      </c>
      <c r="J11" s="21" t="s">
        <v>30</v>
      </c>
      <c r="K11" s="21" t="s">
        <v>30</v>
      </c>
      <c r="L11" s="23" t="s">
        <v>131</v>
      </c>
      <c r="M11" s="21" t="s">
        <v>31</v>
      </c>
      <c r="N11" s="23" t="s">
        <v>175</v>
      </c>
      <c r="O11" s="23" t="s">
        <v>133</v>
      </c>
      <c r="P11" s="23" t="s">
        <v>134</v>
      </c>
      <c r="Q11" s="23" t="s">
        <v>135</v>
      </c>
      <c r="R11" s="23" t="s">
        <v>136</v>
      </c>
      <c r="S11" s="21" t="s">
        <v>34</v>
      </c>
      <c r="T11" s="159">
        <v>3.2090000000000001</v>
      </c>
      <c r="U11" s="23" t="s">
        <v>187</v>
      </c>
      <c r="V11" s="174">
        <v>2.41E-2</v>
      </c>
      <c r="W11" s="174">
        <v>4.478E-2</v>
      </c>
      <c r="X11" s="21" t="s">
        <v>138</v>
      </c>
      <c r="Y11" s="21" t="s">
        <v>133</v>
      </c>
      <c r="Z11" s="159">
        <v>1777777.8</v>
      </c>
      <c r="AA11" s="173">
        <v>1</v>
      </c>
      <c r="AB11" s="175">
        <v>95.65</v>
      </c>
      <c r="AC11" s="23"/>
      <c r="AD11" s="159">
        <v>1700.444</v>
      </c>
      <c r="AE11" s="23"/>
      <c r="AG11" s="21" t="s">
        <v>36</v>
      </c>
      <c r="AH11" s="168">
        <v>8.6499999999999999E-4</v>
      </c>
      <c r="AI11" s="168">
        <v>4.3359747703222299E-3</v>
      </c>
      <c r="AJ11" s="168">
        <v>7.6781817515931595E-4</v>
      </c>
    </row>
    <row r="12" spans="1:36">
      <c r="A12" s="23">
        <v>418</v>
      </c>
      <c r="B12" s="23">
        <v>418</v>
      </c>
      <c r="C12" s="23" t="s">
        <v>177</v>
      </c>
      <c r="D12" s="23" t="s">
        <v>178</v>
      </c>
      <c r="E12" s="21" t="s">
        <v>126</v>
      </c>
      <c r="F12" s="23" t="s">
        <v>188</v>
      </c>
      <c r="G12" s="23" t="s">
        <v>189</v>
      </c>
      <c r="H12" s="21" t="s">
        <v>129</v>
      </c>
      <c r="I12" s="24" t="s">
        <v>148</v>
      </c>
      <c r="J12" s="21" t="s">
        <v>30</v>
      </c>
      <c r="K12" s="21" t="s">
        <v>30</v>
      </c>
      <c r="L12" s="23" t="s">
        <v>131</v>
      </c>
      <c r="M12" s="21" t="s">
        <v>31</v>
      </c>
      <c r="N12" s="23" t="s">
        <v>175</v>
      </c>
      <c r="O12" s="23" t="s">
        <v>133</v>
      </c>
      <c r="P12" s="23" t="s">
        <v>134</v>
      </c>
      <c r="Q12" s="23" t="s">
        <v>135</v>
      </c>
      <c r="R12" s="23" t="s">
        <v>136</v>
      </c>
      <c r="S12" s="21" t="s">
        <v>34</v>
      </c>
      <c r="T12" s="159">
        <v>5.4930000000000003</v>
      </c>
      <c r="U12" s="23" t="s">
        <v>184</v>
      </c>
      <c r="V12" s="174">
        <v>4.9399999999999999E-2</v>
      </c>
      <c r="W12" s="174">
        <v>4.648E-2</v>
      </c>
      <c r="X12" s="21" t="s">
        <v>138</v>
      </c>
      <c r="Y12" s="21" t="s">
        <v>133</v>
      </c>
      <c r="Z12" s="159">
        <v>2000000</v>
      </c>
      <c r="AA12" s="173">
        <v>1</v>
      </c>
      <c r="AB12" s="175">
        <v>105.72</v>
      </c>
      <c r="AC12" s="23"/>
      <c r="AD12" s="159">
        <v>2114.4</v>
      </c>
      <c r="AE12" s="23"/>
      <c r="AG12" s="21" t="s">
        <v>36</v>
      </c>
      <c r="AH12" s="168">
        <v>1.075E-3</v>
      </c>
      <c r="AI12" s="168">
        <v>5.3915227690751197E-3</v>
      </c>
      <c r="AJ12" s="168">
        <v>9.5473553080049802E-4</v>
      </c>
    </row>
    <row r="13" spans="1:36">
      <c r="A13" s="23">
        <v>418</v>
      </c>
      <c r="B13" s="23">
        <v>418</v>
      </c>
      <c r="C13" s="23" t="s">
        <v>190</v>
      </c>
      <c r="D13" s="23" t="s">
        <v>191</v>
      </c>
      <c r="E13" s="21" t="s">
        <v>126</v>
      </c>
      <c r="F13" s="23" t="s">
        <v>192</v>
      </c>
      <c r="G13" s="23" t="s">
        <v>193</v>
      </c>
      <c r="H13" s="21" t="s">
        <v>129</v>
      </c>
      <c r="I13" s="24" t="s">
        <v>148</v>
      </c>
      <c r="J13" s="21" t="s">
        <v>30</v>
      </c>
      <c r="K13" s="21" t="s">
        <v>30</v>
      </c>
      <c r="L13" s="23" t="s">
        <v>131</v>
      </c>
      <c r="M13" s="21" t="s">
        <v>31</v>
      </c>
      <c r="N13" s="23" t="s">
        <v>194</v>
      </c>
      <c r="O13" s="23" t="s">
        <v>133</v>
      </c>
      <c r="P13" s="23" t="s">
        <v>144</v>
      </c>
      <c r="Q13" s="23" t="s">
        <v>135</v>
      </c>
      <c r="R13" s="23" t="s">
        <v>136</v>
      </c>
      <c r="S13" s="21" t="s">
        <v>34</v>
      </c>
      <c r="T13" s="159">
        <v>2.3180000000000001</v>
      </c>
      <c r="U13" s="23" t="s">
        <v>195</v>
      </c>
      <c r="V13" s="174">
        <v>0.04</v>
      </c>
      <c r="W13" s="174">
        <v>4.5150000000000003E-2</v>
      </c>
      <c r="X13" s="21" t="s">
        <v>138</v>
      </c>
      <c r="Y13" s="21" t="s">
        <v>133</v>
      </c>
      <c r="Z13" s="159">
        <v>4379834.92</v>
      </c>
      <c r="AA13" s="173">
        <v>1</v>
      </c>
      <c r="AB13" s="175">
        <v>100.82</v>
      </c>
      <c r="AC13" s="23"/>
      <c r="AD13" s="159">
        <v>4415.75</v>
      </c>
      <c r="AE13" s="23"/>
      <c r="AG13" s="21" t="s">
        <v>36</v>
      </c>
      <c r="AH13" s="168">
        <v>7.5420000000000001E-3</v>
      </c>
      <c r="AI13" s="168">
        <v>1.1259749493699E-2</v>
      </c>
      <c r="AJ13" s="168">
        <v>1.99388621174116E-3</v>
      </c>
    </row>
    <row r="14" spans="1:36">
      <c r="A14" s="23">
        <v>418</v>
      </c>
      <c r="B14" s="23">
        <v>418</v>
      </c>
      <c r="C14" s="23" t="s">
        <v>190</v>
      </c>
      <c r="D14" s="23" t="s">
        <v>191</v>
      </c>
      <c r="E14" s="21" t="s">
        <v>126</v>
      </c>
      <c r="F14" s="23" t="s">
        <v>196</v>
      </c>
      <c r="G14" s="23" t="s">
        <v>197</v>
      </c>
      <c r="H14" s="21" t="s">
        <v>129</v>
      </c>
      <c r="I14" s="24" t="s">
        <v>148</v>
      </c>
      <c r="J14" s="21" t="s">
        <v>30</v>
      </c>
      <c r="K14" s="21" t="s">
        <v>30</v>
      </c>
      <c r="L14" s="23" t="s">
        <v>131</v>
      </c>
      <c r="M14" s="21" t="s">
        <v>31</v>
      </c>
      <c r="N14" s="23" t="s">
        <v>194</v>
      </c>
      <c r="O14" s="23" t="s">
        <v>133</v>
      </c>
      <c r="P14" s="23" t="s">
        <v>144</v>
      </c>
      <c r="Q14" s="23" t="s">
        <v>135</v>
      </c>
      <c r="R14" s="23" t="s">
        <v>136</v>
      </c>
      <c r="S14" s="21" t="s">
        <v>34</v>
      </c>
      <c r="T14" s="159">
        <v>4.8570000000000002</v>
      </c>
      <c r="U14" s="23" t="s">
        <v>198</v>
      </c>
      <c r="V14" s="174">
        <v>2.07E-2</v>
      </c>
      <c r="W14" s="174">
        <v>4.6010000000000002E-2</v>
      </c>
      <c r="X14" s="21" t="s">
        <v>138</v>
      </c>
      <c r="Y14" s="21" t="s">
        <v>133</v>
      </c>
      <c r="Z14" s="159">
        <v>3723964.4</v>
      </c>
      <c r="AA14" s="173">
        <v>1</v>
      </c>
      <c r="AB14" s="175">
        <v>88.72</v>
      </c>
      <c r="AC14" s="23"/>
      <c r="AD14" s="159">
        <v>3303.9009999999998</v>
      </c>
      <c r="AE14" s="23"/>
      <c r="AG14" s="21" t="s">
        <v>36</v>
      </c>
      <c r="AH14" s="168">
        <v>5.646E-3</v>
      </c>
      <c r="AI14" s="168">
        <v>8.4246399125585004E-3</v>
      </c>
      <c r="AJ14" s="168">
        <v>1.4918425467577801E-3</v>
      </c>
    </row>
    <row r="15" spans="1:36">
      <c r="A15" s="23">
        <v>418</v>
      </c>
      <c r="B15" s="23">
        <v>418</v>
      </c>
      <c r="C15" s="23" t="s">
        <v>199</v>
      </c>
      <c r="D15" s="23" t="s">
        <v>200</v>
      </c>
      <c r="E15" s="21" t="s">
        <v>126</v>
      </c>
      <c r="F15" s="23" t="s">
        <v>201</v>
      </c>
      <c r="G15" s="23" t="s">
        <v>202</v>
      </c>
      <c r="H15" s="21" t="s">
        <v>129</v>
      </c>
      <c r="I15" s="24" t="s">
        <v>148</v>
      </c>
      <c r="J15" s="21" t="s">
        <v>30</v>
      </c>
      <c r="K15" s="21" t="s">
        <v>30</v>
      </c>
      <c r="L15" s="23" t="s">
        <v>131</v>
      </c>
      <c r="M15" s="21" t="s">
        <v>31</v>
      </c>
      <c r="N15" s="23" t="s">
        <v>175</v>
      </c>
      <c r="O15" s="23" t="s">
        <v>133</v>
      </c>
      <c r="P15" s="23" t="s">
        <v>169</v>
      </c>
      <c r="Q15" s="23" t="s">
        <v>135</v>
      </c>
      <c r="R15" s="23" t="s">
        <v>136</v>
      </c>
      <c r="S15" s="21" t="s">
        <v>34</v>
      </c>
      <c r="T15" s="159">
        <v>4.2869999999999999</v>
      </c>
      <c r="U15" s="23" t="s">
        <v>203</v>
      </c>
      <c r="V15" s="174">
        <v>2.4400000000000002E-2</v>
      </c>
      <c r="W15" s="174">
        <v>4.3729999999999998E-2</v>
      </c>
      <c r="X15" s="21" t="s">
        <v>138</v>
      </c>
      <c r="Y15" s="21" t="s">
        <v>133</v>
      </c>
      <c r="Z15" s="159">
        <v>3000000</v>
      </c>
      <c r="AA15" s="173">
        <v>1</v>
      </c>
      <c r="AB15" s="175">
        <v>92.24</v>
      </c>
      <c r="AC15" s="159">
        <v>73.2</v>
      </c>
      <c r="AD15" s="159">
        <v>2840.4</v>
      </c>
      <c r="AE15" s="23"/>
      <c r="AG15" s="21" t="s">
        <v>36</v>
      </c>
      <c r="AH15" s="168">
        <v>2.4680000000000001E-3</v>
      </c>
      <c r="AI15" s="168">
        <v>7.2427550479005698E-3</v>
      </c>
      <c r="AJ15" s="168">
        <v>1.28255334926491E-3</v>
      </c>
    </row>
    <row r="16" spans="1:36">
      <c r="A16" s="23">
        <v>418</v>
      </c>
      <c r="B16" s="23">
        <v>418</v>
      </c>
      <c r="C16" s="23" t="s">
        <v>199</v>
      </c>
      <c r="D16" s="23" t="s">
        <v>200</v>
      </c>
      <c r="E16" s="21" t="s">
        <v>126</v>
      </c>
      <c r="F16" s="23" t="s">
        <v>204</v>
      </c>
      <c r="G16" s="23" t="s">
        <v>205</v>
      </c>
      <c r="H16" s="21" t="s">
        <v>129</v>
      </c>
      <c r="I16" s="24" t="s">
        <v>130</v>
      </c>
      <c r="J16" s="21" t="s">
        <v>30</v>
      </c>
      <c r="K16" s="21" t="s">
        <v>30</v>
      </c>
      <c r="L16" s="23" t="s">
        <v>131</v>
      </c>
      <c r="M16" s="21" t="s">
        <v>31</v>
      </c>
      <c r="N16" s="23" t="s">
        <v>175</v>
      </c>
      <c r="O16" s="23" t="s">
        <v>133</v>
      </c>
      <c r="P16" s="23" t="s">
        <v>169</v>
      </c>
      <c r="Q16" s="23" t="s">
        <v>135</v>
      </c>
      <c r="R16" s="23" t="s">
        <v>136</v>
      </c>
      <c r="S16" s="21" t="s">
        <v>34</v>
      </c>
      <c r="T16" s="159">
        <v>4.4160000000000004</v>
      </c>
      <c r="U16" s="23" t="s">
        <v>203</v>
      </c>
      <c r="V16" s="174">
        <v>9.1999999999999998E-3</v>
      </c>
      <c r="W16" s="174">
        <v>2.4930000000000001E-2</v>
      </c>
      <c r="X16" s="21" t="s">
        <v>138</v>
      </c>
      <c r="Y16" s="21" t="s">
        <v>133</v>
      </c>
      <c r="Z16" s="159">
        <v>3000000</v>
      </c>
      <c r="AA16" s="173">
        <v>1</v>
      </c>
      <c r="AB16" s="175">
        <v>110.35</v>
      </c>
      <c r="AC16" s="159">
        <v>32.619</v>
      </c>
      <c r="AD16" s="159">
        <v>3343.1190000000001</v>
      </c>
      <c r="AE16" s="23"/>
      <c r="AG16" s="21" t="s">
        <v>36</v>
      </c>
      <c r="AH16" s="168">
        <v>1.16E-3</v>
      </c>
      <c r="AI16" s="168">
        <v>8.5246422163228908E-3</v>
      </c>
      <c r="AJ16" s="168">
        <v>1.5095510414920299E-3</v>
      </c>
    </row>
    <row r="17" spans="1:36">
      <c r="A17" s="23">
        <v>418</v>
      </c>
      <c r="B17" s="23">
        <v>418</v>
      </c>
      <c r="C17" s="23" t="s">
        <v>206</v>
      </c>
      <c r="D17" s="23" t="s">
        <v>207</v>
      </c>
      <c r="E17" s="21" t="s">
        <v>126</v>
      </c>
      <c r="F17" s="23" t="s">
        <v>208</v>
      </c>
      <c r="G17" s="23" t="s">
        <v>209</v>
      </c>
      <c r="H17" s="21" t="s">
        <v>129</v>
      </c>
      <c r="I17" s="24" t="s">
        <v>148</v>
      </c>
      <c r="J17" s="21" t="s">
        <v>30</v>
      </c>
      <c r="K17" s="21" t="s">
        <v>30</v>
      </c>
      <c r="L17" s="23" t="s">
        <v>131</v>
      </c>
      <c r="M17" s="21" t="s">
        <v>31</v>
      </c>
      <c r="N17" s="23" t="s">
        <v>210</v>
      </c>
      <c r="O17" s="23" t="s">
        <v>133</v>
      </c>
      <c r="P17" s="23" t="s">
        <v>211</v>
      </c>
      <c r="Q17" s="23" t="s">
        <v>135</v>
      </c>
      <c r="R17" s="23" t="s">
        <v>136</v>
      </c>
      <c r="S17" s="21" t="s">
        <v>34</v>
      </c>
      <c r="T17" s="159">
        <v>2.2010000000000001</v>
      </c>
      <c r="U17" s="23" t="s">
        <v>212</v>
      </c>
      <c r="V17" s="174">
        <v>2.0500000000000001E-2</v>
      </c>
      <c r="W17" s="174">
        <v>4.6739999999999997E-2</v>
      </c>
      <c r="X17" s="21" t="s">
        <v>138</v>
      </c>
      <c r="Y17" s="21" t="s">
        <v>133</v>
      </c>
      <c r="Z17" s="159">
        <v>4040405.59</v>
      </c>
      <c r="AA17" s="173">
        <v>1</v>
      </c>
      <c r="AB17" s="175">
        <v>95.33</v>
      </c>
      <c r="AC17" s="23"/>
      <c r="AD17" s="159">
        <v>3851.7190000000001</v>
      </c>
      <c r="AE17" s="23"/>
      <c r="AG17" s="21" t="s">
        <v>36</v>
      </c>
      <c r="AH17" s="168">
        <v>4.6360000000000004E-3</v>
      </c>
      <c r="AI17" s="168">
        <v>9.8215232670587401E-3</v>
      </c>
      <c r="AJ17" s="168">
        <v>1.7392038634111799E-3</v>
      </c>
    </row>
    <row r="18" spans="1:36">
      <c r="A18" s="23">
        <v>418</v>
      </c>
      <c r="B18" s="23">
        <v>418</v>
      </c>
      <c r="C18" s="23" t="s">
        <v>213</v>
      </c>
      <c r="D18" s="23" t="s">
        <v>214</v>
      </c>
      <c r="E18" s="21" t="s">
        <v>126</v>
      </c>
      <c r="F18" s="23" t="s">
        <v>215</v>
      </c>
      <c r="G18" s="23" t="s">
        <v>216</v>
      </c>
      <c r="H18" s="21" t="s">
        <v>129</v>
      </c>
      <c r="I18" s="24" t="s">
        <v>130</v>
      </c>
      <c r="J18" s="21" t="s">
        <v>30</v>
      </c>
      <c r="K18" s="21" t="s">
        <v>30</v>
      </c>
      <c r="L18" s="23" t="s">
        <v>131</v>
      </c>
      <c r="M18" s="21" t="s">
        <v>31</v>
      </c>
      <c r="N18" s="23" t="s">
        <v>217</v>
      </c>
      <c r="O18" s="23" t="s">
        <v>133</v>
      </c>
      <c r="P18" s="23" t="s">
        <v>144</v>
      </c>
      <c r="Q18" s="23" t="s">
        <v>135</v>
      </c>
      <c r="R18" s="23" t="s">
        <v>136</v>
      </c>
      <c r="S18" s="21" t="s">
        <v>34</v>
      </c>
      <c r="T18" s="159">
        <v>6.2389999999999999</v>
      </c>
      <c r="U18" s="23" t="s">
        <v>218</v>
      </c>
      <c r="V18" s="174">
        <v>4.02E-2</v>
      </c>
      <c r="W18" s="174">
        <v>2.759E-2</v>
      </c>
      <c r="X18" s="21" t="s">
        <v>138</v>
      </c>
      <c r="Y18" s="21" t="s">
        <v>133</v>
      </c>
      <c r="Z18" s="159">
        <v>3783000</v>
      </c>
      <c r="AA18" s="173">
        <v>1</v>
      </c>
      <c r="AB18" s="175">
        <v>112.72</v>
      </c>
      <c r="AC18" s="23"/>
      <c r="AD18" s="159">
        <v>4264.1980000000003</v>
      </c>
      <c r="AE18" s="23"/>
      <c r="AG18" s="21" t="s">
        <v>36</v>
      </c>
      <c r="AH18" s="168">
        <v>4.6899999999999997E-3</v>
      </c>
      <c r="AI18" s="168">
        <v>1.0873306116267301E-2</v>
      </c>
      <c r="AJ18" s="168">
        <v>1.92545448310358E-3</v>
      </c>
    </row>
    <row r="19" spans="1:36">
      <c r="A19" s="23">
        <v>418</v>
      </c>
      <c r="B19" s="23">
        <v>418</v>
      </c>
      <c r="C19" s="23" t="s">
        <v>219</v>
      </c>
      <c r="D19" s="23" t="s">
        <v>220</v>
      </c>
      <c r="E19" s="21" t="s">
        <v>126</v>
      </c>
      <c r="F19" s="23" t="s">
        <v>221</v>
      </c>
      <c r="G19" s="23" t="s">
        <v>222</v>
      </c>
      <c r="H19" s="21" t="s">
        <v>129</v>
      </c>
      <c r="I19" s="24" t="s">
        <v>148</v>
      </c>
      <c r="J19" s="21" t="s">
        <v>30</v>
      </c>
      <c r="K19" s="21" t="s">
        <v>30</v>
      </c>
      <c r="L19" s="23" t="s">
        <v>131</v>
      </c>
      <c r="M19" s="21" t="s">
        <v>31</v>
      </c>
      <c r="N19" s="23" t="s">
        <v>194</v>
      </c>
      <c r="O19" s="23" t="s">
        <v>133</v>
      </c>
      <c r="P19" s="23" t="s">
        <v>169</v>
      </c>
      <c r="Q19" s="23" t="s">
        <v>135</v>
      </c>
      <c r="R19" s="23" t="s">
        <v>136</v>
      </c>
      <c r="S19" s="21" t="s">
        <v>34</v>
      </c>
      <c r="T19" s="159">
        <v>5.5049999999999999</v>
      </c>
      <c r="U19" s="23" t="s">
        <v>223</v>
      </c>
      <c r="V19" s="174">
        <v>5.3100000000000001E-2</v>
      </c>
      <c r="W19" s="174">
        <v>4.4269999999999997E-2</v>
      </c>
      <c r="X19" s="21" t="s">
        <v>138</v>
      </c>
      <c r="Y19" s="21" t="s">
        <v>133</v>
      </c>
      <c r="Z19" s="159">
        <v>946000</v>
      </c>
      <c r="AA19" s="173">
        <v>1</v>
      </c>
      <c r="AB19" s="175">
        <v>107.51</v>
      </c>
      <c r="AC19" s="23"/>
      <c r="AD19" s="159">
        <v>1017.045</v>
      </c>
      <c r="AE19" s="23"/>
      <c r="AG19" s="21" t="s">
        <v>36</v>
      </c>
      <c r="AH19" s="168">
        <v>2.9729999999999999E-3</v>
      </c>
      <c r="AI19" s="168">
        <v>2.59336886022744E-3</v>
      </c>
      <c r="AJ19" s="168">
        <v>4.5923600833748599E-4</v>
      </c>
    </row>
    <row r="20" spans="1:36">
      <c r="A20" s="3">
        <v>418</v>
      </c>
      <c r="B20" s="3">
        <v>418</v>
      </c>
      <c r="C20" s="3" t="s">
        <v>224</v>
      </c>
      <c r="D20" s="3" t="s">
        <v>225</v>
      </c>
      <c r="E20" s="21" t="s">
        <v>126</v>
      </c>
      <c r="F20" s="3" t="s">
        <v>226</v>
      </c>
      <c r="G20" s="3" t="s">
        <v>227</v>
      </c>
      <c r="H20" s="21" t="s">
        <v>129</v>
      </c>
      <c r="I20" s="24" t="s">
        <v>148</v>
      </c>
      <c r="J20" s="21" t="s">
        <v>30</v>
      </c>
      <c r="K20" s="21" t="s">
        <v>30</v>
      </c>
      <c r="L20" s="23" t="s">
        <v>131</v>
      </c>
      <c r="M20" s="21" t="s">
        <v>31</v>
      </c>
      <c r="N20" s="23" t="s">
        <v>154</v>
      </c>
      <c r="O20" s="23" t="s">
        <v>133</v>
      </c>
      <c r="P20" s="3" t="s">
        <v>228</v>
      </c>
      <c r="Q20" s="23" t="s">
        <v>156</v>
      </c>
      <c r="R20" s="23" t="s">
        <v>136</v>
      </c>
      <c r="S20" s="3" t="s">
        <v>34</v>
      </c>
      <c r="T20" s="156">
        <v>1.5169999999999999</v>
      </c>
      <c r="U20" s="3" t="s">
        <v>229</v>
      </c>
      <c r="V20" s="168">
        <v>4.53E-2</v>
      </c>
      <c r="W20" s="168">
        <v>4.9079999999999999E-2</v>
      </c>
      <c r="X20" s="21" t="s">
        <v>138</v>
      </c>
      <c r="Y20" s="21" t="s">
        <v>133</v>
      </c>
      <c r="Z20" s="156">
        <v>1600000.02</v>
      </c>
      <c r="AA20" s="166">
        <v>1</v>
      </c>
      <c r="AB20" s="176">
        <v>99.54</v>
      </c>
      <c r="AD20" s="156">
        <v>1592.64</v>
      </c>
      <c r="AG20" s="3" t="s">
        <v>36</v>
      </c>
      <c r="AH20" s="168">
        <v>2.8570000000000002E-3</v>
      </c>
      <c r="AI20" s="168">
        <v>4.0610834895356803E-3</v>
      </c>
      <c r="AJ20" s="168">
        <v>7.1914018860243104E-4</v>
      </c>
    </row>
    <row r="21" spans="1:36" s="42" customFormat="1">
      <c r="A21" s="42">
        <v>418</v>
      </c>
      <c r="B21" s="42">
        <v>418</v>
      </c>
      <c r="C21" s="42" t="s">
        <v>171</v>
      </c>
      <c r="D21" s="42" t="s">
        <v>172</v>
      </c>
      <c r="E21" s="45" t="s">
        <v>126</v>
      </c>
      <c r="F21" s="42" t="s">
        <v>230</v>
      </c>
      <c r="G21" s="42" t="s">
        <v>231</v>
      </c>
      <c r="H21" s="45" t="s">
        <v>129</v>
      </c>
      <c r="I21" s="42" t="s">
        <v>130</v>
      </c>
      <c r="J21" s="42" t="s">
        <v>30</v>
      </c>
      <c r="K21" s="42" t="s">
        <v>30</v>
      </c>
      <c r="L21" s="42" t="s">
        <v>131</v>
      </c>
      <c r="M21" s="45" t="s">
        <v>31</v>
      </c>
      <c r="N21" s="42" t="s">
        <v>175</v>
      </c>
      <c r="O21" s="42" t="s">
        <v>133</v>
      </c>
      <c r="P21" s="42" t="s">
        <v>169</v>
      </c>
      <c r="Q21" s="42" t="s">
        <v>135</v>
      </c>
      <c r="R21" s="42" t="s">
        <v>136</v>
      </c>
      <c r="S21" s="42" t="s">
        <v>34</v>
      </c>
      <c r="T21" s="156">
        <v>6.8630000000000004</v>
      </c>
      <c r="U21" s="42" t="s">
        <v>232</v>
      </c>
      <c r="V21" s="168">
        <v>3.5999999999999997E-2</v>
      </c>
      <c r="W21" s="168">
        <v>2.5940000000000001E-2</v>
      </c>
      <c r="X21" s="45" t="s">
        <v>138</v>
      </c>
      <c r="Y21" s="45" t="s">
        <v>133</v>
      </c>
      <c r="Z21" s="156">
        <v>4100000</v>
      </c>
      <c r="AA21" s="166">
        <v>1</v>
      </c>
      <c r="AB21" s="176">
        <v>110.2</v>
      </c>
      <c r="AD21" s="156">
        <v>4518.2</v>
      </c>
      <c r="AG21" s="42" t="s">
        <v>36</v>
      </c>
      <c r="AH21" s="168">
        <v>4.6849999999999999E-3</v>
      </c>
      <c r="AI21" s="168">
        <v>1.1520988542960299E-2</v>
      </c>
      <c r="AJ21" s="168">
        <v>2.0401466492919098E-3</v>
      </c>
    </row>
    <row r="22" spans="1:36">
      <c r="A22" s="3">
        <v>418</v>
      </c>
      <c r="B22" s="3">
        <v>418</v>
      </c>
      <c r="C22" s="3" t="s">
        <v>233</v>
      </c>
      <c r="D22" s="3" t="s">
        <v>234</v>
      </c>
      <c r="E22" s="5" t="s">
        <v>126</v>
      </c>
      <c r="F22" s="3" t="s">
        <v>235</v>
      </c>
      <c r="G22" s="3" t="s">
        <v>236</v>
      </c>
      <c r="H22" s="5" t="s">
        <v>129</v>
      </c>
      <c r="I22" s="3" t="s">
        <v>130</v>
      </c>
      <c r="J22" s="3" t="s">
        <v>30</v>
      </c>
      <c r="K22" s="3" t="s">
        <v>30</v>
      </c>
      <c r="L22" s="3" t="s">
        <v>131</v>
      </c>
      <c r="M22" s="5" t="s">
        <v>31</v>
      </c>
      <c r="N22" s="3" t="s">
        <v>175</v>
      </c>
      <c r="O22" s="3" t="s">
        <v>133</v>
      </c>
      <c r="P22" s="3" t="s">
        <v>211</v>
      </c>
      <c r="Q22" s="3" t="s">
        <v>135</v>
      </c>
      <c r="R22" s="3" t="s">
        <v>136</v>
      </c>
      <c r="S22" s="3" t="s">
        <v>34</v>
      </c>
      <c r="T22" s="156">
        <v>5.1769999999999996</v>
      </c>
      <c r="U22" s="3" t="s">
        <v>237</v>
      </c>
      <c r="V22" s="168">
        <v>3.6799999999999999E-2</v>
      </c>
      <c r="W22" s="168">
        <v>2.8209999999999999E-2</v>
      </c>
      <c r="X22" s="5" t="s">
        <v>138</v>
      </c>
      <c r="Y22" s="5" t="s">
        <v>133</v>
      </c>
      <c r="Z22" s="156">
        <v>5585000</v>
      </c>
      <c r="AA22" s="166">
        <v>1</v>
      </c>
      <c r="AB22" s="176">
        <v>110.69</v>
      </c>
      <c r="AD22" s="156">
        <v>6182.0370000000003</v>
      </c>
      <c r="AG22" s="3" t="s">
        <v>36</v>
      </c>
      <c r="AH22" s="168">
        <v>8.4659999999999996E-3</v>
      </c>
      <c r="AI22" s="168">
        <v>1.5763616415533199E-2</v>
      </c>
      <c r="AJ22" s="168">
        <v>2.7914348747897998E-3</v>
      </c>
    </row>
    <row r="23" spans="1:36">
      <c r="A23" s="3">
        <v>418</v>
      </c>
      <c r="B23" s="3">
        <v>418</v>
      </c>
      <c r="C23" s="3" t="s">
        <v>233</v>
      </c>
      <c r="D23" s="3" t="s">
        <v>234</v>
      </c>
      <c r="E23" s="5" t="s">
        <v>126</v>
      </c>
      <c r="F23" s="3" t="s">
        <v>238</v>
      </c>
      <c r="G23" s="3" t="s">
        <v>239</v>
      </c>
      <c r="H23" s="5" t="s">
        <v>129</v>
      </c>
      <c r="I23" s="3" t="s">
        <v>148</v>
      </c>
      <c r="J23" s="3" t="s">
        <v>30</v>
      </c>
      <c r="K23" s="3" t="s">
        <v>30</v>
      </c>
      <c r="L23" s="3" t="s">
        <v>131</v>
      </c>
      <c r="M23" s="3" t="s">
        <v>31</v>
      </c>
      <c r="N23" s="3" t="s">
        <v>154</v>
      </c>
      <c r="O23" s="3" t="s">
        <v>133</v>
      </c>
      <c r="P23" s="3" t="s">
        <v>211</v>
      </c>
      <c r="Q23" s="3" t="s">
        <v>135</v>
      </c>
      <c r="R23" s="3" t="s">
        <v>136</v>
      </c>
      <c r="S23" s="3" t="s">
        <v>34</v>
      </c>
      <c r="T23" s="156">
        <v>2.1030000000000002</v>
      </c>
      <c r="U23" s="3" t="s">
        <v>240</v>
      </c>
      <c r="V23" s="168">
        <v>5.2999999999999999E-2</v>
      </c>
      <c r="W23" s="168">
        <v>4.6629999999999998E-2</v>
      </c>
      <c r="X23" s="5" t="s">
        <v>138</v>
      </c>
      <c r="Y23" s="5" t="s">
        <v>133</v>
      </c>
      <c r="Z23" s="156">
        <v>1656571.45</v>
      </c>
      <c r="AA23" s="166">
        <v>1</v>
      </c>
      <c r="AB23" s="176">
        <v>102.76</v>
      </c>
      <c r="AD23" s="156">
        <v>1702.2929999999999</v>
      </c>
      <c r="AG23" s="3" t="s">
        <v>36</v>
      </c>
      <c r="AH23" s="168">
        <v>5.4749999999999998E-3</v>
      </c>
      <c r="AI23" s="168">
        <v>4.3406879065238197E-3</v>
      </c>
      <c r="AJ23" s="168">
        <v>7.6865278140803202E-4</v>
      </c>
    </row>
    <row r="24" spans="1:36">
      <c r="A24" s="3">
        <v>418</v>
      </c>
      <c r="B24" s="3">
        <v>418</v>
      </c>
      <c r="C24" s="3" t="s">
        <v>241</v>
      </c>
      <c r="D24" s="3" t="s">
        <v>242</v>
      </c>
      <c r="E24" s="5" t="s">
        <v>126</v>
      </c>
      <c r="F24" s="3" t="s">
        <v>243</v>
      </c>
      <c r="G24" s="3" t="s">
        <v>244</v>
      </c>
      <c r="H24" s="3" t="s">
        <v>129</v>
      </c>
      <c r="I24" s="3" t="s">
        <v>148</v>
      </c>
      <c r="J24" s="3" t="s">
        <v>30</v>
      </c>
      <c r="K24" s="3" t="s">
        <v>30</v>
      </c>
      <c r="L24" s="3" t="s">
        <v>131</v>
      </c>
      <c r="M24" s="3" t="s">
        <v>31</v>
      </c>
      <c r="N24" s="3" t="s">
        <v>154</v>
      </c>
      <c r="O24" s="3" t="s">
        <v>133</v>
      </c>
      <c r="P24" s="3" t="s">
        <v>211</v>
      </c>
      <c r="Q24" s="3" t="s">
        <v>135</v>
      </c>
      <c r="R24" s="3" t="s">
        <v>136</v>
      </c>
      <c r="S24" s="3" t="s">
        <v>34</v>
      </c>
      <c r="T24" s="156">
        <v>1.4530000000000001</v>
      </c>
      <c r="U24" s="3" t="s">
        <v>245</v>
      </c>
      <c r="V24" s="168">
        <v>4.2999999999999997E-2</v>
      </c>
      <c r="W24" s="168">
        <v>4.675E-2</v>
      </c>
      <c r="X24" s="5" t="s">
        <v>138</v>
      </c>
      <c r="Y24" s="5" t="s">
        <v>133</v>
      </c>
      <c r="Z24" s="156">
        <v>575102.73</v>
      </c>
      <c r="AA24" s="166">
        <v>1</v>
      </c>
      <c r="AB24" s="176">
        <v>101.52</v>
      </c>
      <c r="AD24" s="156">
        <v>583.84400000000005</v>
      </c>
      <c r="AG24" s="3" t="s">
        <v>36</v>
      </c>
      <c r="AH24" s="168">
        <v>8.1400000000000005E-4</v>
      </c>
      <c r="AI24" s="168">
        <v>1.48874848240409E-3</v>
      </c>
      <c r="AJ24" s="168">
        <v>2.6362887322468502E-4</v>
      </c>
    </row>
    <row r="25" spans="1:36">
      <c r="A25" s="3">
        <v>418</v>
      </c>
      <c r="B25" s="3">
        <v>418</v>
      </c>
      <c r="C25" s="3" t="s">
        <v>241</v>
      </c>
      <c r="D25" s="3" t="s">
        <v>242</v>
      </c>
      <c r="E25" s="5" t="s">
        <v>126</v>
      </c>
      <c r="F25" s="3" t="s">
        <v>246</v>
      </c>
      <c r="G25" s="3" t="s">
        <v>247</v>
      </c>
      <c r="H25" s="3" t="s">
        <v>129</v>
      </c>
      <c r="I25" s="3" t="s">
        <v>130</v>
      </c>
      <c r="J25" s="3" t="s">
        <v>30</v>
      </c>
      <c r="K25" s="3" t="s">
        <v>30</v>
      </c>
      <c r="L25" s="3" t="s">
        <v>131</v>
      </c>
      <c r="M25" s="3" t="s">
        <v>31</v>
      </c>
      <c r="N25" s="3" t="s">
        <v>154</v>
      </c>
      <c r="O25" s="3" t="s">
        <v>133</v>
      </c>
      <c r="P25" s="3" t="s">
        <v>211</v>
      </c>
      <c r="Q25" s="3" t="s">
        <v>135</v>
      </c>
      <c r="R25" s="3" t="s">
        <v>136</v>
      </c>
      <c r="S25" s="3" t="s">
        <v>34</v>
      </c>
      <c r="T25" s="156">
        <v>4.7859999999999996</v>
      </c>
      <c r="U25" s="3" t="s">
        <v>248</v>
      </c>
      <c r="V25" s="168">
        <v>4.0800000000000003E-2</v>
      </c>
      <c r="W25" s="168">
        <v>2.878E-2</v>
      </c>
      <c r="X25" s="5" t="s">
        <v>138</v>
      </c>
      <c r="Y25" s="5" t="s">
        <v>133</v>
      </c>
      <c r="Z25" s="156">
        <v>3135000</v>
      </c>
      <c r="AA25" s="166">
        <v>1</v>
      </c>
      <c r="AB25" s="176">
        <v>112.75</v>
      </c>
      <c r="AD25" s="156">
        <v>3534.7130000000002</v>
      </c>
      <c r="AG25" s="3" t="s">
        <v>36</v>
      </c>
      <c r="AH25" s="168">
        <v>3.8E-3</v>
      </c>
      <c r="AI25" s="168">
        <v>9.0131871575314208E-3</v>
      </c>
      <c r="AJ25" s="168">
        <v>1.59606300364863E-3</v>
      </c>
    </row>
    <row r="26" spans="1:36">
      <c r="A26" s="3">
        <v>418</v>
      </c>
      <c r="B26" s="3">
        <v>418</v>
      </c>
      <c r="C26" s="3" t="s">
        <v>249</v>
      </c>
      <c r="D26" s="3" t="s">
        <v>250</v>
      </c>
      <c r="E26" s="5" t="s">
        <v>126</v>
      </c>
      <c r="F26" s="3" t="s">
        <v>251</v>
      </c>
      <c r="G26" s="3" t="s">
        <v>252</v>
      </c>
      <c r="H26" s="3" t="s">
        <v>129</v>
      </c>
      <c r="I26" s="3" t="s">
        <v>148</v>
      </c>
      <c r="J26" s="3" t="s">
        <v>30</v>
      </c>
      <c r="K26" s="3" t="s">
        <v>30</v>
      </c>
      <c r="L26" s="3" t="s">
        <v>131</v>
      </c>
      <c r="M26" s="3" t="s">
        <v>31</v>
      </c>
      <c r="N26" s="3" t="s">
        <v>143</v>
      </c>
      <c r="O26" s="3" t="s">
        <v>133</v>
      </c>
      <c r="P26" s="3" t="s">
        <v>144</v>
      </c>
      <c r="Q26" s="3" t="s">
        <v>135</v>
      </c>
      <c r="R26" s="3" t="s">
        <v>136</v>
      </c>
      <c r="S26" s="3" t="s">
        <v>34</v>
      </c>
      <c r="T26" s="156">
        <v>1.98</v>
      </c>
      <c r="U26" s="3" t="s">
        <v>253</v>
      </c>
      <c r="V26" s="168">
        <v>2.7E-2</v>
      </c>
      <c r="W26" s="168">
        <v>4.7800000000000002E-2</v>
      </c>
      <c r="X26" s="5" t="s">
        <v>138</v>
      </c>
      <c r="Y26" s="5" t="s">
        <v>133</v>
      </c>
      <c r="Z26" s="156">
        <v>2098390.88</v>
      </c>
      <c r="AA26" s="166">
        <v>1</v>
      </c>
      <c r="AB26" s="176">
        <v>96.77</v>
      </c>
      <c r="AD26" s="156">
        <v>2030.6130000000001</v>
      </c>
      <c r="AG26" s="3" t="s">
        <v>36</v>
      </c>
      <c r="AH26" s="168">
        <v>4.5440000000000003E-3</v>
      </c>
      <c r="AI26" s="168">
        <v>5.1778733638966701E-3</v>
      </c>
      <c r="AJ26" s="168">
        <v>9.16902308723009E-4</v>
      </c>
    </row>
    <row r="27" spans="1:36">
      <c r="A27" s="3">
        <v>418</v>
      </c>
      <c r="B27" s="3">
        <v>418</v>
      </c>
      <c r="C27" s="3" t="s">
        <v>254</v>
      </c>
      <c r="D27" s="3" t="s">
        <v>255</v>
      </c>
      <c r="E27" s="5" t="s">
        <v>126</v>
      </c>
      <c r="F27" s="3" t="s">
        <v>256</v>
      </c>
      <c r="G27" s="3" t="s">
        <v>257</v>
      </c>
      <c r="H27" s="3" t="s">
        <v>129</v>
      </c>
      <c r="I27" s="3" t="s">
        <v>148</v>
      </c>
      <c r="J27" s="3" t="s">
        <v>30</v>
      </c>
      <c r="K27" s="3" t="s">
        <v>30</v>
      </c>
      <c r="L27" s="3" t="s">
        <v>131</v>
      </c>
      <c r="M27" s="3" t="s">
        <v>31</v>
      </c>
      <c r="N27" s="3" t="s">
        <v>258</v>
      </c>
      <c r="O27" s="3" t="s">
        <v>133</v>
      </c>
      <c r="P27" s="3" t="s">
        <v>169</v>
      </c>
      <c r="Q27" s="3" t="s">
        <v>135</v>
      </c>
      <c r="R27" s="3" t="s">
        <v>136</v>
      </c>
      <c r="S27" s="3" t="s">
        <v>34</v>
      </c>
      <c r="T27" s="156">
        <v>7.0430000000000001</v>
      </c>
      <c r="U27" s="3" t="s">
        <v>259</v>
      </c>
      <c r="V27" s="168">
        <v>2.7900000000000001E-2</v>
      </c>
      <c r="W27" s="168">
        <v>4.4069999999999998E-2</v>
      </c>
      <c r="X27" s="5" t="s">
        <v>138</v>
      </c>
      <c r="Y27" s="5" t="s">
        <v>133</v>
      </c>
      <c r="Z27" s="156">
        <v>3000000</v>
      </c>
      <c r="AA27" s="166">
        <v>1</v>
      </c>
      <c r="AB27" s="176">
        <v>89.85</v>
      </c>
      <c r="AD27" s="156">
        <v>2695.5</v>
      </c>
      <c r="AG27" s="3" t="s">
        <v>36</v>
      </c>
      <c r="AH27" s="168">
        <v>1.2999999999999999E-3</v>
      </c>
      <c r="AI27" s="168">
        <v>6.8732735641515198E-3</v>
      </c>
      <c r="AJ27" s="168">
        <v>1.21712524748049E-3</v>
      </c>
    </row>
    <row r="28" spans="1:36">
      <c r="A28" s="3">
        <v>418</v>
      </c>
      <c r="B28" s="3">
        <v>418</v>
      </c>
      <c r="C28" s="3" t="s">
        <v>260</v>
      </c>
      <c r="D28" s="3" t="s">
        <v>261</v>
      </c>
      <c r="E28" s="5" t="s">
        <v>126</v>
      </c>
      <c r="F28" s="3" t="s">
        <v>262</v>
      </c>
      <c r="G28" s="3" t="s">
        <v>263</v>
      </c>
      <c r="H28" s="3" t="s">
        <v>129</v>
      </c>
      <c r="I28" s="3" t="s">
        <v>130</v>
      </c>
      <c r="J28" s="3" t="s">
        <v>30</v>
      </c>
      <c r="K28" s="3" t="s">
        <v>30</v>
      </c>
      <c r="L28" s="3" t="s">
        <v>131</v>
      </c>
      <c r="M28" s="3" t="s">
        <v>31</v>
      </c>
      <c r="N28" s="3" t="s">
        <v>175</v>
      </c>
      <c r="O28" s="3" t="s">
        <v>133</v>
      </c>
      <c r="P28" s="3" t="s">
        <v>264</v>
      </c>
      <c r="Q28" s="3" t="s">
        <v>156</v>
      </c>
      <c r="R28" s="3" t="s">
        <v>136</v>
      </c>
      <c r="S28" s="3" t="s">
        <v>34</v>
      </c>
      <c r="T28" s="156">
        <v>3.2749999999999999</v>
      </c>
      <c r="U28" s="3" t="s">
        <v>265</v>
      </c>
      <c r="V28" s="168">
        <v>1.17E-2</v>
      </c>
      <c r="W28" s="168">
        <v>2.503E-2</v>
      </c>
      <c r="X28" s="5" t="s">
        <v>138</v>
      </c>
      <c r="Y28" s="5" t="s">
        <v>133</v>
      </c>
      <c r="Z28" s="156">
        <v>3720671.39</v>
      </c>
      <c r="AA28" s="166">
        <v>1</v>
      </c>
      <c r="AB28" s="176">
        <v>112.88</v>
      </c>
      <c r="AD28" s="156">
        <v>4199.8940000000002</v>
      </c>
      <c r="AG28" s="3" t="s">
        <v>36</v>
      </c>
      <c r="AH28" s="168">
        <v>5.4029999999999998E-3</v>
      </c>
      <c r="AI28" s="168">
        <v>1.07093375903419E-2</v>
      </c>
      <c r="AJ28" s="168">
        <v>1.8964187942381199E-3</v>
      </c>
    </row>
    <row r="29" spans="1:36">
      <c r="A29" s="3">
        <v>418</v>
      </c>
      <c r="B29" s="3">
        <v>418</v>
      </c>
      <c r="C29" s="3" t="s">
        <v>260</v>
      </c>
      <c r="D29" s="3" t="s">
        <v>261</v>
      </c>
      <c r="E29" s="5" t="s">
        <v>126</v>
      </c>
      <c r="F29" s="3" t="s">
        <v>266</v>
      </c>
      <c r="G29" s="3" t="s">
        <v>267</v>
      </c>
      <c r="H29" s="3" t="s">
        <v>129</v>
      </c>
      <c r="I29" s="3" t="s">
        <v>130</v>
      </c>
      <c r="J29" s="3" t="s">
        <v>30</v>
      </c>
      <c r="K29" s="3" t="s">
        <v>30</v>
      </c>
      <c r="L29" s="3" t="s">
        <v>131</v>
      </c>
      <c r="M29" s="3" t="s">
        <v>31</v>
      </c>
      <c r="N29" s="3" t="s">
        <v>175</v>
      </c>
      <c r="O29" s="3" t="s">
        <v>133</v>
      </c>
      <c r="P29" s="3" t="s">
        <v>169</v>
      </c>
      <c r="Q29" s="3" t="s">
        <v>135</v>
      </c>
      <c r="R29" s="3" t="s">
        <v>136</v>
      </c>
      <c r="S29" s="3" t="s">
        <v>34</v>
      </c>
      <c r="T29" s="156">
        <v>2.48</v>
      </c>
      <c r="U29" s="3" t="s">
        <v>268</v>
      </c>
      <c r="V29" s="168">
        <v>6.8999999999999999E-3</v>
      </c>
      <c r="W29" s="168">
        <v>2.2450000000000001E-2</v>
      </c>
      <c r="X29" s="5" t="s">
        <v>138</v>
      </c>
      <c r="Y29" s="5" t="s">
        <v>133</v>
      </c>
      <c r="Z29" s="156">
        <v>3415200.07</v>
      </c>
      <c r="AA29" s="166">
        <v>1</v>
      </c>
      <c r="AB29" s="176">
        <v>113.82</v>
      </c>
      <c r="AD29" s="156">
        <v>3887.181</v>
      </c>
      <c r="AG29" s="3" t="s">
        <v>36</v>
      </c>
      <c r="AH29" s="168">
        <v>2.1780999999999998E-2</v>
      </c>
      <c r="AI29" s="168">
        <v>9.9119482395157894E-3</v>
      </c>
      <c r="AJ29" s="168">
        <v>1.7552163960061599E-3</v>
      </c>
    </row>
    <row r="30" spans="1:36">
      <c r="A30" s="3">
        <v>418</v>
      </c>
      <c r="B30" s="3">
        <v>418</v>
      </c>
      <c r="C30" s="3" t="s">
        <v>260</v>
      </c>
      <c r="D30" s="3" t="s">
        <v>261</v>
      </c>
      <c r="E30" s="5" t="s">
        <v>126</v>
      </c>
      <c r="F30" s="3" t="s">
        <v>269</v>
      </c>
      <c r="G30" s="3" t="s">
        <v>270</v>
      </c>
      <c r="H30" s="3" t="s">
        <v>129</v>
      </c>
      <c r="I30" s="3" t="s">
        <v>130</v>
      </c>
      <c r="J30" s="3" t="s">
        <v>30</v>
      </c>
      <c r="K30" s="3" t="s">
        <v>30</v>
      </c>
      <c r="L30" s="3" t="s">
        <v>131</v>
      </c>
      <c r="M30" s="3" t="s">
        <v>31</v>
      </c>
      <c r="N30" s="3" t="s">
        <v>175</v>
      </c>
      <c r="O30" s="3" t="s">
        <v>133</v>
      </c>
      <c r="P30" s="3" t="s">
        <v>169</v>
      </c>
      <c r="Q30" s="3" t="s">
        <v>135</v>
      </c>
      <c r="R30" s="3" t="s">
        <v>136</v>
      </c>
      <c r="S30" s="3" t="s">
        <v>34</v>
      </c>
      <c r="T30" s="156">
        <v>2.48</v>
      </c>
      <c r="U30" s="3" t="s">
        <v>268</v>
      </c>
      <c r="V30" s="168">
        <v>6.8999999999999999E-3</v>
      </c>
      <c r="W30" s="168">
        <v>2.1360000000000001E-2</v>
      </c>
      <c r="X30" s="5" t="s">
        <v>138</v>
      </c>
      <c r="Y30" s="5" t="s">
        <v>133</v>
      </c>
      <c r="Z30" s="156">
        <v>1832824.21</v>
      </c>
      <c r="AA30" s="166">
        <v>1</v>
      </c>
      <c r="AB30" s="176">
        <v>114.12</v>
      </c>
      <c r="AD30" s="156">
        <v>2091.6190000000001</v>
      </c>
      <c r="AG30" s="3" t="s">
        <v>36</v>
      </c>
      <c r="AH30" s="168">
        <v>1.0414E-2</v>
      </c>
      <c r="AI30" s="168">
        <v>5.3334333146371699E-3</v>
      </c>
      <c r="AJ30" s="168">
        <v>9.4444899979763495E-4</v>
      </c>
    </row>
    <row r="31" spans="1:36">
      <c r="A31" s="3">
        <v>418</v>
      </c>
      <c r="B31" s="3">
        <v>418</v>
      </c>
      <c r="C31" s="3" t="s">
        <v>260</v>
      </c>
      <c r="D31" s="3" t="s">
        <v>261</v>
      </c>
      <c r="E31" s="5" t="s">
        <v>126</v>
      </c>
      <c r="F31" s="3" t="s">
        <v>271</v>
      </c>
      <c r="G31" s="3" t="s">
        <v>272</v>
      </c>
      <c r="H31" s="3" t="s">
        <v>129</v>
      </c>
      <c r="I31" s="3" t="s">
        <v>130</v>
      </c>
      <c r="J31" s="3" t="s">
        <v>30</v>
      </c>
      <c r="K31" s="3" t="s">
        <v>30</v>
      </c>
      <c r="L31" s="3" t="s">
        <v>131</v>
      </c>
      <c r="M31" s="3" t="s">
        <v>31</v>
      </c>
      <c r="N31" s="3" t="s">
        <v>175</v>
      </c>
      <c r="O31" s="3" t="s">
        <v>133</v>
      </c>
      <c r="P31" s="3" t="s">
        <v>264</v>
      </c>
      <c r="Q31" s="3" t="s">
        <v>156</v>
      </c>
      <c r="R31" s="3" t="s">
        <v>136</v>
      </c>
      <c r="S31" s="3" t="s">
        <v>34</v>
      </c>
      <c r="T31" s="156">
        <v>3.298</v>
      </c>
      <c r="U31" s="3" t="s">
        <v>273</v>
      </c>
      <c r="V31" s="168">
        <v>1.3299999999999999E-2</v>
      </c>
      <c r="W31" s="168">
        <v>2.5590000000000002E-2</v>
      </c>
      <c r="X31" s="5" t="s">
        <v>138</v>
      </c>
      <c r="Y31" s="5" t="s">
        <v>133</v>
      </c>
      <c r="Z31" s="156">
        <v>4662953.9000000004</v>
      </c>
      <c r="AA31" s="166">
        <v>1</v>
      </c>
      <c r="AB31" s="176">
        <v>113.61</v>
      </c>
      <c r="AD31" s="156">
        <v>5297.5820000000003</v>
      </c>
      <c r="AG31" s="3" t="s">
        <v>36</v>
      </c>
      <c r="AH31" s="168">
        <v>4.1450000000000002E-3</v>
      </c>
      <c r="AI31" s="168">
        <v>1.3508339753091901E-2</v>
      </c>
      <c r="AJ31" s="168">
        <v>2.3920685262382902E-3</v>
      </c>
    </row>
    <row r="32" spans="1:36">
      <c r="A32" s="3">
        <v>418</v>
      </c>
      <c r="B32" s="3">
        <v>418</v>
      </c>
      <c r="C32" s="3" t="s">
        <v>260</v>
      </c>
      <c r="D32" s="3" t="s">
        <v>261</v>
      </c>
      <c r="E32" s="5" t="s">
        <v>126</v>
      </c>
      <c r="F32" s="3" t="s">
        <v>274</v>
      </c>
      <c r="G32" s="3" t="s">
        <v>275</v>
      </c>
      <c r="H32" s="3" t="s">
        <v>129</v>
      </c>
      <c r="I32" s="3" t="s">
        <v>130</v>
      </c>
      <c r="J32" s="3" t="s">
        <v>30</v>
      </c>
      <c r="K32" s="3" t="s">
        <v>30</v>
      </c>
      <c r="L32" s="3" t="s">
        <v>131</v>
      </c>
      <c r="M32" s="3" t="s">
        <v>31</v>
      </c>
      <c r="N32" s="3" t="s">
        <v>175</v>
      </c>
      <c r="O32" s="3" t="s">
        <v>133</v>
      </c>
      <c r="P32" s="3" t="s">
        <v>134</v>
      </c>
      <c r="Q32" s="3" t="s">
        <v>135</v>
      </c>
      <c r="R32" s="3" t="s">
        <v>136</v>
      </c>
      <c r="S32" s="3" t="s">
        <v>34</v>
      </c>
      <c r="T32" s="156">
        <v>4.4950000000000001</v>
      </c>
      <c r="U32" s="3" t="s">
        <v>276</v>
      </c>
      <c r="V32" s="168">
        <v>1.8700000000000001E-2</v>
      </c>
      <c r="W32" s="168">
        <v>2.6079999999999999E-2</v>
      </c>
      <c r="X32" s="5" t="s">
        <v>138</v>
      </c>
      <c r="Y32" s="5" t="s">
        <v>133</v>
      </c>
      <c r="Z32" s="156">
        <v>5656636.5999999996</v>
      </c>
      <c r="AA32" s="166">
        <v>1</v>
      </c>
      <c r="AB32" s="176">
        <v>109.95</v>
      </c>
      <c r="AD32" s="156">
        <v>6219.4719999999998</v>
      </c>
      <c r="AG32" s="3" t="s">
        <v>36</v>
      </c>
      <c r="AH32" s="168">
        <v>5.79E-3</v>
      </c>
      <c r="AI32" s="168">
        <v>1.58590732998957E-2</v>
      </c>
      <c r="AJ32" s="168">
        <v>2.80833846271176E-3</v>
      </c>
    </row>
    <row r="33" spans="1:36">
      <c r="A33" s="3">
        <v>418</v>
      </c>
      <c r="B33" s="3">
        <v>418</v>
      </c>
      <c r="C33" s="3" t="s">
        <v>260</v>
      </c>
      <c r="D33" s="3" t="s">
        <v>261</v>
      </c>
      <c r="E33" s="5" t="s">
        <v>126</v>
      </c>
      <c r="F33" s="3" t="s">
        <v>277</v>
      </c>
      <c r="G33" s="3" t="s">
        <v>278</v>
      </c>
      <c r="H33" s="3" t="s">
        <v>129</v>
      </c>
      <c r="I33" s="3" t="s">
        <v>130</v>
      </c>
      <c r="J33" s="3" t="s">
        <v>30</v>
      </c>
      <c r="K33" s="3" t="s">
        <v>30</v>
      </c>
      <c r="L33" s="3" t="s">
        <v>131</v>
      </c>
      <c r="M33" s="3" t="s">
        <v>31</v>
      </c>
      <c r="N33" s="3" t="s">
        <v>175</v>
      </c>
      <c r="O33" s="3" t="s">
        <v>133</v>
      </c>
      <c r="P33" s="3" t="s">
        <v>264</v>
      </c>
      <c r="Q33" s="3" t="s">
        <v>156</v>
      </c>
      <c r="R33" s="3" t="s">
        <v>136</v>
      </c>
      <c r="S33" s="3" t="s">
        <v>34</v>
      </c>
      <c r="T33" s="156">
        <v>6.7759999999999998</v>
      </c>
      <c r="U33" s="3" t="s">
        <v>279</v>
      </c>
      <c r="V33" s="168">
        <v>3.0599999999999999E-2</v>
      </c>
      <c r="W33" s="168">
        <v>2.7029999999999998E-2</v>
      </c>
      <c r="X33" s="5" t="s">
        <v>138</v>
      </c>
      <c r="Y33" s="5" t="s">
        <v>133</v>
      </c>
      <c r="Z33" s="156">
        <v>3100000</v>
      </c>
      <c r="AA33" s="166">
        <v>1</v>
      </c>
      <c r="AB33" s="176">
        <v>104.26</v>
      </c>
      <c r="AD33" s="156">
        <v>3232.06</v>
      </c>
      <c r="AG33" s="3" t="s">
        <v>36</v>
      </c>
      <c r="AH33" s="168">
        <v>2.8670000000000002E-3</v>
      </c>
      <c r="AI33" s="168">
        <v>8.2414515139126593E-3</v>
      </c>
      <c r="AJ33" s="168">
        <v>1.4594033861516499E-3</v>
      </c>
    </row>
    <row r="34" spans="1:36">
      <c r="A34" s="3">
        <v>418</v>
      </c>
      <c r="B34" s="3">
        <v>418</v>
      </c>
      <c r="C34" s="3" t="s">
        <v>260</v>
      </c>
      <c r="D34" s="3" t="s">
        <v>261</v>
      </c>
      <c r="E34" s="5" t="s">
        <v>126</v>
      </c>
      <c r="F34" s="3" t="s">
        <v>280</v>
      </c>
      <c r="G34" s="3" t="s">
        <v>281</v>
      </c>
      <c r="H34" s="3" t="s">
        <v>129</v>
      </c>
      <c r="I34" s="3" t="s">
        <v>130</v>
      </c>
      <c r="J34" s="3" t="s">
        <v>30</v>
      </c>
      <c r="K34" s="3" t="s">
        <v>30</v>
      </c>
      <c r="L34" s="3" t="s">
        <v>131</v>
      </c>
      <c r="M34" s="3" t="s">
        <v>31</v>
      </c>
      <c r="N34" s="3" t="s">
        <v>175</v>
      </c>
      <c r="O34" s="3" t="s">
        <v>133</v>
      </c>
      <c r="P34" s="3" t="s">
        <v>134</v>
      </c>
      <c r="Q34" s="3" t="s">
        <v>135</v>
      </c>
      <c r="R34" s="3" t="s">
        <v>136</v>
      </c>
      <c r="S34" s="3" t="s">
        <v>34</v>
      </c>
      <c r="T34" s="156">
        <v>1.698</v>
      </c>
      <c r="U34" s="3" t="s">
        <v>282</v>
      </c>
      <c r="V34" s="168">
        <v>3.3500000000000002E-2</v>
      </c>
      <c r="W34" s="168">
        <v>2.751E-2</v>
      </c>
      <c r="X34" s="5" t="s">
        <v>138</v>
      </c>
      <c r="Y34" s="5" t="s">
        <v>133</v>
      </c>
      <c r="Z34" s="156">
        <v>2314960.2799999998</v>
      </c>
      <c r="AA34" s="166">
        <v>1</v>
      </c>
      <c r="AB34" s="176">
        <v>120.21</v>
      </c>
      <c r="AD34" s="156">
        <v>2782.8139999999999</v>
      </c>
      <c r="AG34" s="3" t="s">
        <v>36</v>
      </c>
      <c r="AH34" s="168">
        <v>3.839E-3</v>
      </c>
      <c r="AI34" s="168">
        <v>7.0959154886367703E-3</v>
      </c>
      <c r="AJ34" s="168">
        <v>1.25655087268068E-3</v>
      </c>
    </row>
    <row r="35" spans="1:36">
      <c r="A35" s="3">
        <v>418</v>
      </c>
      <c r="B35" s="3">
        <v>418</v>
      </c>
      <c r="C35" s="3" t="s">
        <v>283</v>
      </c>
      <c r="D35" s="3" t="s">
        <v>284</v>
      </c>
      <c r="E35" s="5" t="s">
        <v>126</v>
      </c>
      <c r="F35" s="3" t="s">
        <v>285</v>
      </c>
      <c r="G35" s="3" t="s">
        <v>286</v>
      </c>
      <c r="H35" s="3" t="s">
        <v>129</v>
      </c>
      <c r="I35" s="3" t="s">
        <v>130</v>
      </c>
      <c r="J35" s="3" t="s">
        <v>30</v>
      </c>
      <c r="K35" s="3" t="s">
        <v>30</v>
      </c>
      <c r="L35" s="3" t="s">
        <v>131</v>
      </c>
      <c r="M35" s="3" t="s">
        <v>31</v>
      </c>
      <c r="N35" s="3" t="s">
        <v>287</v>
      </c>
      <c r="O35" s="3" t="s">
        <v>133</v>
      </c>
      <c r="P35" s="3" t="s">
        <v>288</v>
      </c>
      <c r="Q35" s="3" t="s">
        <v>135</v>
      </c>
      <c r="R35" s="3" t="s">
        <v>136</v>
      </c>
      <c r="S35" s="3" t="s">
        <v>34</v>
      </c>
      <c r="T35" s="156">
        <v>1.4259999999999999</v>
      </c>
      <c r="U35" s="3" t="s">
        <v>289</v>
      </c>
      <c r="V35" s="168">
        <v>1E-3</v>
      </c>
      <c r="W35" s="168">
        <v>2.2859999999999998E-2</v>
      </c>
      <c r="X35" s="5" t="s">
        <v>138</v>
      </c>
      <c r="Y35" s="5" t="s">
        <v>133</v>
      </c>
      <c r="Z35" s="156">
        <v>1451340.59</v>
      </c>
      <c r="AA35" s="166">
        <v>1</v>
      </c>
      <c r="AB35" s="176">
        <v>111.58</v>
      </c>
      <c r="AD35" s="156">
        <v>1619.4059999999999</v>
      </c>
      <c r="AG35" s="3" t="s">
        <v>36</v>
      </c>
      <c r="AH35" s="168">
        <v>4.6629999999999996E-3</v>
      </c>
      <c r="AI35" s="168">
        <v>4.1293338093804704E-3</v>
      </c>
      <c r="AJ35" s="168">
        <v>7.31226014469303E-4</v>
      </c>
    </row>
    <row r="36" spans="1:36">
      <c r="A36" s="3">
        <v>418</v>
      </c>
      <c r="B36" s="3">
        <v>418</v>
      </c>
      <c r="C36" s="3" t="s">
        <v>249</v>
      </c>
      <c r="D36" s="3" t="s">
        <v>250</v>
      </c>
      <c r="E36" s="5" t="s">
        <v>126</v>
      </c>
      <c r="F36" s="3" t="s">
        <v>290</v>
      </c>
      <c r="G36" s="3" t="s">
        <v>291</v>
      </c>
      <c r="H36" s="3" t="s">
        <v>129</v>
      </c>
      <c r="I36" s="3" t="s">
        <v>148</v>
      </c>
      <c r="J36" s="3" t="s">
        <v>30</v>
      </c>
      <c r="K36" s="3" t="s">
        <v>30</v>
      </c>
      <c r="L36" s="3" t="s">
        <v>131</v>
      </c>
      <c r="M36" s="3" t="s">
        <v>31</v>
      </c>
      <c r="N36" s="3" t="s">
        <v>143</v>
      </c>
      <c r="O36" s="3" t="s">
        <v>133</v>
      </c>
      <c r="P36" s="3" t="s">
        <v>144</v>
      </c>
      <c r="Q36" s="3" t="s">
        <v>135</v>
      </c>
      <c r="R36" s="3" t="s">
        <v>136</v>
      </c>
      <c r="S36" s="3" t="s">
        <v>34</v>
      </c>
      <c r="T36" s="156">
        <v>3.6509999999999998</v>
      </c>
      <c r="U36" s="3" t="s">
        <v>292</v>
      </c>
      <c r="V36" s="168">
        <v>5.7500000000000002E-2</v>
      </c>
      <c r="W36" s="168">
        <v>4.548E-2</v>
      </c>
      <c r="X36" s="5" t="s">
        <v>138</v>
      </c>
      <c r="Y36" s="5" t="s">
        <v>133</v>
      </c>
      <c r="Z36" s="156">
        <v>2798000</v>
      </c>
      <c r="AA36" s="166">
        <v>1</v>
      </c>
      <c r="AB36" s="176">
        <v>106.13</v>
      </c>
      <c r="AD36" s="156">
        <v>2969.5169999999998</v>
      </c>
      <c r="AG36" s="3" t="s">
        <v>36</v>
      </c>
      <c r="AH36" s="168">
        <v>5.3299999999999997E-3</v>
      </c>
      <c r="AI36" s="168">
        <v>7.5719923738482497E-3</v>
      </c>
      <c r="AJ36" s="168">
        <v>1.34085498066133E-3</v>
      </c>
    </row>
    <row r="37" spans="1:36">
      <c r="A37" s="3">
        <v>418</v>
      </c>
      <c r="B37" s="3">
        <v>418</v>
      </c>
      <c r="C37" s="3" t="s">
        <v>293</v>
      </c>
      <c r="D37" s="3" t="s">
        <v>294</v>
      </c>
      <c r="E37" s="5" t="s">
        <v>126</v>
      </c>
      <c r="F37" s="3" t="s">
        <v>295</v>
      </c>
      <c r="G37" s="3" t="s">
        <v>296</v>
      </c>
      <c r="H37" s="3" t="s">
        <v>129</v>
      </c>
      <c r="I37" s="3" t="s">
        <v>148</v>
      </c>
      <c r="J37" s="3" t="s">
        <v>30</v>
      </c>
      <c r="K37" s="3" t="s">
        <v>30</v>
      </c>
      <c r="L37" s="3" t="s">
        <v>131</v>
      </c>
      <c r="M37" s="3" t="s">
        <v>31</v>
      </c>
      <c r="N37" s="3" t="s">
        <v>175</v>
      </c>
      <c r="O37" s="3" t="s">
        <v>133</v>
      </c>
      <c r="P37" s="3" t="s">
        <v>169</v>
      </c>
      <c r="Q37" s="3" t="s">
        <v>135</v>
      </c>
      <c r="R37" s="3" t="s">
        <v>136</v>
      </c>
      <c r="S37" s="3" t="s">
        <v>34</v>
      </c>
      <c r="T37" s="156">
        <v>4.3869999999999996</v>
      </c>
      <c r="U37" s="3" t="s">
        <v>297</v>
      </c>
      <c r="V37" s="168">
        <v>2.5499999999999998E-2</v>
      </c>
      <c r="W37" s="168">
        <v>4.4990000000000002E-2</v>
      </c>
      <c r="X37" s="5" t="s">
        <v>138</v>
      </c>
      <c r="Y37" s="5" t="s">
        <v>133</v>
      </c>
      <c r="Z37" s="156">
        <v>2809552.65</v>
      </c>
      <c r="AA37" s="166">
        <v>1</v>
      </c>
      <c r="AB37" s="176">
        <v>92.05</v>
      </c>
      <c r="AD37" s="156">
        <v>2586.1930000000002</v>
      </c>
      <c r="AG37" s="3" t="s">
        <v>36</v>
      </c>
      <c r="AH37" s="168">
        <v>1.0070000000000001E-3</v>
      </c>
      <c r="AI37" s="168">
        <v>6.5945514568013699E-3</v>
      </c>
      <c r="AJ37" s="168">
        <v>1.1677688948312601E-3</v>
      </c>
    </row>
    <row r="38" spans="1:36">
      <c r="A38" s="3">
        <v>418</v>
      </c>
      <c r="B38" s="3">
        <v>418</v>
      </c>
      <c r="C38" s="3" t="s">
        <v>293</v>
      </c>
      <c r="D38" s="3" t="s">
        <v>294</v>
      </c>
      <c r="E38" s="5" t="s">
        <v>126</v>
      </c>
      <c r="F38" s="3" t="s">
        <v>298</v>
      </c>
      <c r="G38" s="3" t="s">
        <v>299</v>
      </c>
      <c r="H38" s="3" t="s">
        <v>129</v>
      </c>
      <c r="I38" s="3" t="s">
        <v>130</v>
      </c>
      <c r="J38" s="3" t="s">
        <v>30</v>
      </c>
      <c r="K38" s="3" t="s">
        <v>30</v>
      </c>
      <c r="L38" s="3" t="s">
        <v>131</v>
      </c>
      <c r="M38" s="3" t="s">
        <v>31</v>
      </c>
      <c r="N38" s="3" t="s">
        <v>175</v>
      </c>
      <c r="O38" s="3" t="s">
        <v>133</v>
      </c>
      <c r="P38" s="3" t="s">
        <v>169</v>
      </c>
      <c r="Q38" s="3" t="s">
        <v>135</v>
      </c>
      <c r="R38" s="3" t="s">
        <v>136</v>
      </c>
      <c r="S38" s="3" t="s">
        <v>34</v>
      </c>
      <c r="T38" s="156">
        <v>3.524</v>
      </c>
      <c r="U38" s="3" t="s">
        <v>300</v>
      </c>
      <c r="V38" s="168">
        <v>5.0000000000000001E-3</v>
      </c>
      <c r="W38" s="168">
        <v>2.462E-2</v>
      </c>
      <c r="X38" s="5" t="s">
        <v>138</v>
      </c>
      <c r="Y38" s="5" t="s">
        <v>133</v>
      </c>
      <c r="Z38" s="156">
        <v>2836899.92</v>
      </c>
      <c r="AA38" s="166">
        <v>1</v>
      </c>
      <c r="AB38" s="176">
        <v>109.85</v>
      </c>
      <c r="AD38" s="156">
        <v>3116.335</v>
      </c>
      <c r="AG38" s="3" t="s">
        <v>36</v>
      </c>
      <c r="AH38" s="168">
        <v>2.1229999999999999E-3</v>
      </c>
      <c r="AI38" s="168">
        <v>7.9463624421706996E-3</v>
      </c>
      <c r="AJ38" s="168">
        <v>1.40714875724441E-3</v>
      </c>
    </row>
    <row r="39" spans="1:36">
      <c r="A39" s="3">
        <v>418</v>
      </c>
      <c r="B39" s="3">
        <v>418</v>
      </c>
      <c r="C39" s="3" t="s">
        <v>293</v>
      </c>
      <c r="D39" s="3" t="s">
        <v>294</v>
      </c>
      <c r="E39" s="5" t="s">
        <v>126</v>
      </c>
      <c r="F39" s="3" t="s">
        <v>301</v>
      </c>
      <c r="G39" s="3" t="s">
        <v>302</v>
      </c>
      <c r="H39" s="3" t="s">
        <v>129</v>
      </c>
      <c r="I39" s="3" t="s">
        <v>130</v>
      </c>
      <c r="J39" s="3" t="s">
        <v>30</v>
      </c>
      <c r="K39" s="3" t="s">
        <v>30</v>
      </c>
      <c r="L39" s="3" t="s">
        <v>131</v>
      </c>
      <c r="M39" s="3" t="s">
        <v>31</v>
      </c>
      <c r="N39" s="3" t="s">
        <v>175</v>
      </c>
      <c r="O39" s="3" t="s">
        <v>133</v>
      </c>
      <c r="P39" s="3" t="s">
        <v>169</v>
      </c>
      <c r="Q39" s="3" t="s">
        <v>135</v>
      </c>
      <c r="R39" s="3" t="s">
        <v>136</v>
      </c>
      <c r="S39" s="3" t="s">
        <v>34</v>
      </c>
      <c r="T39" s="156">
        <v>3.9870000000000001</v>
      </c>
      <c r="U39" s="3" t="s">
        <v>303</v>
      </c>
      <c r="V39" s="168">
        <v>5.8999999999999999E-3</v>
      </c>
      <c r="W39" s="168">
        <v>2.513E-2</v>
      </c>
      <c r="X39" s="5" t="s">
        <v>138</v>
      </c>
      <c r="Y39" s="5" t="s">
        <v>133</v>
      </c>
      <c r="Z39" s="156">
        <v>4000000</v>
      </c>
      <c r="AA39" s="166">
        <v>1</v>
      </c>
      <c r="AB39" s="176">
        <v>106.15</v>
      </c>
      <c r="AD39" s="156">
        <v>4246</v>
      </c>
      <c r="AG39" s="3" t="s">
        <v>36</v>
      </c>
      <c r="AH39" s="168">
        <v>2.856E-3</v>
      </c>
      <c r="AI39" s="168">
        <v>1.08269039337367E-2</v>
      </c>
      <c r="AJ39" s="168">
        <v>1.91723754435249E-3</v>
      </c>
    </row>
    <row r="40" spans="1:36">
      <c r="A40" s="3">
        <v>418</v>
      </c>
      <c r="B40" s="3">
        <v>418</v>
      </c>
      <c r="C40" s="3" t="s">
        <v>293</v>
      </c>
      <c r="D40" s="3" t="s">
        <v>294</v>
      </c>
      <c r="E40" s="5" t="s">
        <v>126</v>
      </c>
      <c r="F40" s="3" t="s">
        <v>304</v>
      </c>
      <c r="G40" s="3" t="s">
        <v>305</v>
      </c>
      <c r="H40" s="3" t="s">
        <v>129</v>
      </c>
      <c r="I40" s="3" t="s">
        <v>130</v>
      </c>
      <c r="J40" s="3" t="s">
        <v>30</v>
      </c>
      <c r="K40" s="3" t="s">
        <v>30</v>
      </c>
      <c r="L40" s="3" t="s">
        <v>131</v>
      </c>
      <c r="M40" s="3" t="s">
        <v>31</v>
      </c>
      <c r="N40" s="3" t="s">
        <v>175</v>
      </c>
      <c r="O40" s="3" t="s">
        <v>133</v>
      </c>
      <c r="P40" s="3" t="s">
        <v>169</v>
      </c>
      <c r="Q40" s="3" t="s">
        <v>135</v>
      </c>
      <c r="R40" s="3" t="s">
        <v>136</v>
      </c>
      <c r="S40" s="3" t="s">
        <v>34</v>
      </c>
      <c r="T40" s="156">
        <v>0.24399999999999999</v>
      </c>
      <c r="U40" s="3" t="s">
        <v>306</v>
      </c>
      <c r="V40" s="168">
        <v>4.7500000000000001E-2</v>
      </c>
      <c r="W40" s="168">
        <v>5.4100000000000002E-2</v>
      </c>
      <c r="X40" s="5" t="s">
        <v>138</v>
      </c>
      <c r="Y40" s="5" t="s">
        <v>133</v>
      </c>
      <c r="Z40" s="156">
        <v>2742029.35</v>
      </c>
      <c r="AA40" s="166">
        <v>1</v>
      </c>
      <c r="AB40" s="176">
        <v>144.65</v>
      </c>
      <c r="AD40" s="156">
        <v>3966.3449999999998</v>
      </c>
      <c r="AG40" s="3" t="s">
        <v>36</v>
      </c>
      <c r="AH40" s="168">
        <v>5.7390000000000002E-3</v>
      </c>
      <c r="AI40" s="168">
        <v>1.01138109295483E-2</v>
      </c>
      <c r="AJ40" s="168">
        <v>1.7909624163369E-3</v>
      </c>
    </row>
    <row r="41" spans="1:36">
      <c r="A41" s="3">
        <v>418</v>
      </c>
      <c r="B41" s="3">
        <v>418</v>
      </c>
      <c r="C41" s="3" t="s">
        <v>307</v>
      </c>
      <c r="D41" s="3" t="s">
        <v>308</v>
      </c>
      <c r="E41" s="5" t="s">
        <v>126</v>
      </c>
      <c r="F41" s="3" t="s">
        <v>309</v>
      </c>
      <c r="G41" s="3" t="s">
        <v>310</v>
      </c>
      <c r="H41" s="3" t="s">
        <v>129</v>
      </c>
      <c r="I41" s="3" t="s">
        <v>130</v>
      </c>
      <c r="J41" s="3" t="s">
        <v>30</v>
      </c>
      <c r="K41" s="3" t="s">
        <v>311</v>
      </c>
      <c r="L41" s="3" t="s">
        <v>131</v>
      </c>
      <c r="M41" s="3" t="s">
        <v>31</v>
      </c>
      <c r="N41" s="3" t="s">
        <v>217</v>
      </c>
      <c r="O41" s="3" t="s">
        <v>133</v>
      </c>
      <c r="P41" s="3" t="s">
        <v>312</v>
      </c>
      <c r="Q41" s="3" t="s">
        <v>135</v>
      </c>
      <c r="R41" s="3" t="s">
        <v>136</v>
      </c>
      <c r="S41" s="3" t="s">
        <v>34</v>
      </c>
      <c r="T41" s="156">
        <v>2.0089999999999999</v>
      </c>
      <c r="U41" s="3" t="s">
        <v>313</v>
      </c>
      <c r="V41" s="168">
        <v>3.2800000000000003E-2</v>
      </c>
      <c r="W41" s="168">
        <v>6.7849999999999994E-2</v>
      </c>
      <c r="X41" s="5" t="s">
        <v>138</v>
      </c>
      <c r="Y41" s="5" t="s">
        <v>133</v>
      </c>
      <c r="Z41" s="156">
        <v>0.46</v>
      </c>
      <c r="AA41" s="166">
        <v>1</v>
      </c>
      <c r="AB41" s="176">
        <v>111.77</v>
      </c>
      <c r="AD41" s="156">
        <v>1E-3</v>
      </c>
      <c r="AG41" s="3" t="s">
        <v>36</v>
      </c>
      <c r="AH41" s="168">
        <v>0</v>
      </c>
      <c r="AI41" s="168">
        <v>1.3110141409089202E-9</v>
      </c>
      <c r="AJ41" s="168">
        <v>2.3215552179191699E-10</v>
      </c>
    </row>
    <row r="42" spans="1:36">
      <c r="A42" s="3">
        <v>418</v>
      </c>
      <c r="B42" s="3">
        <v>418</v>
      </c>
      <c r="C42" s="3" t="s">
        <v>307</v>
      </c>
      <c r="D42" s="3" t="s">
        <v>308</v>
      </c>
      <c r="E42" s="5" t="s">
        <v>126</v>
      </c>
      <c r="F42" s="3" t="s">
        <v>314</v>
      </c>
      <c r="G42" s="3" t="s">
        <v>315</v>
      </c>
      <c r="H42" s="3" t="s">
        <v>129</v>
      </c>
      <c r="I42" s="3" t="s">
        <v>130</v>
      </c>
      <c r="J42" s="3" t="s">
        <v>30</v>
      </c>
      <c r="K42" s="3" t="s">
        <v>311</v>
      </c>
      <c r="L42" s="3" t="s">
        <v>131</v>
      </c>
      <c r="M42" s="3" t="s">
        <v>31</v>
      </c>
      <c r="N42" s="3" t="s">
        <v>217</v>
      </c>
      <c r="O42" s="3" t="s">
        <v>133</v>
      </c>
      <c r="P42" s="3" t="s">
        <v>312</v>
      </c>
      <c r="Q42" s="3" t="s">
        <v>135</v>
      </c>
      <c r="R42" s="3" t="s">
        <v>136</v>
      </c>
      <c r="S42" s="3" t="s">
        <v>34</v>
      </c>
      <c r="T42" s="156">
        <v>0.97299999999999998</v>
      </c>
      <c r="U42" s="3" t="s">
        <v>316</v>
      </c>
      <c r="V42" s="168">
        <v>0.04</v>
      </c>
      <c r="W42" s="168">
        <v>6.2480000000000001E-2</v>
      </c>
      <c r="X42" s="5" t="s">
        <v>138</v>
      </c>
      <c r="Y42" s="5" t="s">
        <v>133</v>
      </c>
      <c r="Z42" s="156">
        <v>0.21</v>
      </c>
      <c r="AA42" s="166">
        <v>1</v>
      </c>
      <c r="AB42" s="176">
        <v>115.35</v>
      </c>
      <c r="AD42" s="156">
        <v>0</v>
      </c>
      <c r="AG42" s="3" t="s">
        <v>36</v>
      </c>
      <c r="AH42" s="168">
        <v>0</v>
      </c>
      <c r="AI42" s="168">
        <v>6.1767665435438498E-10</v>
      </c>
      <c r="AJ42" s="168">
        <v>1.0937871798309601E-10</v>
      </c>
    </row>
    <row r="43" spans="1:36">
      <c r="A43" s="3">
        <v>418</v>
      </c>
      <c r="B43" s="3">
        <v>418</v>
      </c>
      <c r="C43" s="3" t="s">
        <v>317</v>
      </c>
      <c r="D43" s="3" t="s">
        <v>318</v>
      </c>
      <c r="E43" s="5" t="s">
        <v>126</v>
      </c>
      <c r="F43" s="3" t="s">
        <v>319</v>
      </c>
      <c r="G43" s="3" t="s">
        <v>320</v>
      </c>
      <c r="H43" s="3" t="s">
        <v>129</v>
      </c>
      <c r="I43" s="3" t="s">
        <v>130</v>
      </c>
      <c r="J43" s="3" t="s">
        <v>30</v>
      </c>
      <c r="K43" s="3" t="s">
        <v>30</v>
      </c>
      <c r="L43" s="3" t="s">
        <v>131</v>
      </c>
      <c r="M43" s="3" t="s">
        <v>31</v>
      </c>
      <c r="N43" s="3" t="s">
        <v>287</v>
      </c>
      <c r="O43" s="3" t="s">
        <v>133</v>
      </c>
      <c r="P43" s="3" t="s">
        <v>288</v>
      </c>
      <c r="Q43" s="3" t="s">
        <v>135</v>
      </c>
      <c r="R43" s="3" t="s">
        <v>136</v>
      </c>
      <c r="S43" s="3" t="s">
        <v>34</v>
      </c>
      <c r="T43" s="156">
        <v>3.2749999999999999</v>
      </c>
      <c r="U43" s="3" t="s">
        <v>321</v>
      </c>
      <c r="V43" s="168">
        <v>2E-3</v>
      </c>
      <c r="W43" s="168">
        <v>2.2429999999999999E-2</v>
      </c>
      <c r="X43" s="5" t="s">
        <v>138</v>
      </c>
      <c r="Y43" s="5" t="s">
        <v>133</v>
      </c>
      <c r="Z43" s="156">
        <v>2799999.79</v>
      </c>
      <c r="AA43" s="166">
        <v>1</v>
      </c>
      <c r="AB43" s="176">
        <v>107.7</v>
      </c>
      <c r="AD43" s="156">
        <v>3015.6</v>
      </c>
      <c r="AG43" s="3" t="s">
        <v>36</v>
      </c>
      <c r="AH43" s="168">
        <v>8.8000000000000003E-4</v>
      </c>
      <c r="AI43" s="168">
        <v>7.6894981285576198E-3</v>
      </c>
      <c r="AJ43" s="168">
        <v>1.3616630016787001E-3</v>
      </c>
    </row>
    <row r="44" spans="1:36">
      <c r="A44" s="3">
        <v>418</v>
      </c>
      <c r="B44" s="3">
        <v>418</v>
      </c>
      <c r="C44" s="3" t="s">
        <v>317</v>
      </c>
      <c r="D44" s="3" t="s">
        <v>318</v>
      </c>
      <c r="E44" s="5" t="s">
        <v>126</v>
      </c>
      <c r="F44" s="3" t="s">
        <v>322</v>
      </c>
      <c r="G44" s="3" t="s">
        <v>323</v>
      </c>
      <c r="H44" s="3" t="s">
        <v>129</v>
      </c>
      <c r="I44" s="3" t="s">
        <v>130</v>
      </c>
      <c r="J44" s="3" t="s">
        <v>30</v>
      </c>
      <c r="K44" s="3" t="s">
        <v>30</v>
      </c>
      <c r="L44" s="3" t="s">
        <v>131</v>
      </c>
      <c r="M44" s="3" t="s">
        <v>31</v>
      </c>
      <c r="N44" s="3" t="s">
        <v>287</v>
      </c>
      <c r="O44" s="3" t="s">
        <v>133</v>
      </c>
      <c r="P44" s="3" t="s">
        <v>288</v>
      </c>
      <c r="Q44" s="3" t="s">
        <v>135</v>
      </c>
      <c r="R44" s="3" t="s">
        <v>136</v>
      </c>
      <c r="S44" s="3" t="s">
        <v>34</v>
      </c>
      <c r="T44" s="156">
        <v>4.34</v>
      </c>
      <c r="U44" s="3" t="s">
        <v>324</v>
      </c>
      <c r="V44" s="168">
        <v>2.4E-2</v>
      </c>
      <c r="W44" s="168">
        <v>2.281E-2</v>
      </c>
      <c r="X44" s="5" t="s">
        <v>138</v>
      </c>
      <c r="Y44" s="5" t="s">
        <v>133</v>
      </c>
      <c r="Z44" s="156">
        <v>3100000</v>
      </c>
      <c r="AA44" s="166">
        <v>1</v>
      </c>
      <c r="AB44" s="176">
        <v>105.25</v>
      </c>
      <c r="AD44" s="156">
        <v>3262.75</v>
      </c>
      <c r="AG44" s="3" t="s">
        <v>36</v>
      </c>
      <c r="AH44" s="168">
        <v>7.4100000000000001E-4</v>
      </c>
      <c r="AI44" s="168">
        <v>8.3197081511539196E-3</v>
      </c>
      <c r="AJ44" s="168">
        <v>1.47326113938674E-3</v>
      </c>
    </row>
    <row r="45" spans="1:36">
      <c r="A45" s="3">
        <v>418</v>
      </c>
      <c r="B45" s="3">
        <v>418</v>
      </c>
      <c r="C45" s="3" t="s">
        <v>317</v>
      </c>
      <c r="D45" s="3" t="s">
        <v>318</v>
      </c>
      <c r="E45" s="5" t="s">
        <v>126</v>
      </c>
      <c r="F45" s="3" t="s">
        <v>325</v>
      </c>
      <c r="G45" s="3" t="s">
        <v>326</v>
      </c>
      <c r="H45" s="3" t="s">
        <v>129</v>
      </c>
      <c r="I45" s="3" t="s">
        <v>130</v>
      </c>
      <c r="J45" s="3" t="s">
        <v>30</v>
      </c>
      <c r="K45" s="3" t="s">
        <v>30</v>
      </c>
      <c r="L45" s="3" t="s">
        <v>131</v>
      </c>
      <c r="M45" s="3" t="s">
        <v>31</v>
      </c>
      <c r="N45" s="3" t="s">
        <v>287</v>
      </c>
      <c r="O45" s="3" t="s">
        <v>133</v>
      </c>
      <c r="P45" s="3" t="s">
        <v>134</v>
      </c>
      <c r="Q45" s="3" t="s">
        <v>135</v>
      </c>
      <c r="R45" s="3" t="s">
        <v>136</v>
      </c>
      <c r="S45" s="3" t="s">
        <v>34</v>
      </c>
      <c r="T45" s="156">
        <v>2.8250000000000002</v>
      </c>
      <c r="U45" s="3" t="s">
        <v>327</v>
      </c>
      <c r="V45" s="168">
        <v>3.1699999999999999E-2</v>
      </c>
      <c r="W45" s="168">
        <v>2.4279999999999999E-2</v>
      </c>
      <c r="X45" s="5" t="s">
        <v>138</v>
      </c>
      <c r="Y45" s="5" t="s">
        <v>133</v>
      </c>
      <c r="Z45" s="156">
        <v>3800000</v>
      </c>
      <c r="AA45" s="166">
        <v>1</v>
      </c>
      <c r="AB45" s="176">
        <v>112.06</v>
      </c>
      <c r="AD45" s="156">
        <v>4258.28</v>
      </c>
      <c r="AG45" s="3" t="s">
        <v>36</v>
      </c>
      <c r="AH45" s="168">
        <v>4.4999999999999997E-3</v>
      </c>
      <c r="AI45" s="168">
        <v>1.08582167882601E-2</v>
      </c>
      <c r="AJ45" s="168">
        <v>1.92278245180531E-3</v>
      </c>
    </row>
    <row r="46" spans="1:36">
      <c r="A46" s="3">
        <v>418</v>
      </c>
      <c r="B46" s="3">
        <v>418</v>
      </c>
      <c r="C46" s="3" t="s">
        <v>328</v>
      </c>
      <c r="D46" s="3" t="s">
        <v>329</v>
      </c>
      <c r="E46" s="5" t="s">
        <v>126</v>
      </c>
      <c r="F46" s="3" t="s">
        <v>330</v>
      </c>
      <c r="G46" s="3" t="s">
        <v>331</v>
      </c>
      <c r="H46" s="3" t="s">
        <v>129</v>
      </c>
      <c r="I46" s="3" t="s">
        <v>130</v>
      </c>
      <c r="J46" s="3" t="s">
        <v>30</v>
      </c>
      <c r="K46" s="3" t="s">
        <v>30</v>
      </c>
      <c r="L46" s="3" t="s">
        <v>131</v>
      </c>
      <c r="M46" s="3" t="s">
        <v>31</v>
      </c>
      <c r="N46" s="3" t="s">
        <v>143</v>
      </c>
      <c r="O46" s="3" t="s">
        <v>133</v>
      </c>
      <c r="P46" s="3" t="s">
        <v>312</v>
      </c>
      <c r="Q46" s="3" t="s">
        <v>135</v>
      </c>
      <c r="R46" s="3" t="s">
        <v>136</v>
      </c>
      <c r="S46" s="3" t="s">
        <v>34</v>
      </c>
      <c r="T46" s="156">
        <v>5.3330000000000002</v>
      </c>
      <c r="U46" s="3" t="s">
        <v>332</v>
      </c>
      <c r="V46" s="168">
        <v>3.3000000000000002E-2</v>
      </c>
      <c r="W46" s="168">
        <v>2.844E-2</v>
      </c>
      <c r="X46" s="5" t="s">
        <v>138</v>
      </c>
      <c r="Y46" s="5" t="s">
        <v>133</v>
      </c>
      <c r="Z46" s="156">
        <v>4212070.6100000003</v>
      </c>
      <c r="AA46" s="166">
        <v>1</v>
      </c>
      <c r="AB46" s="176">
        <v>112.78</v>
      </c>
      <c r="AD46" s="156">
        <v>4750.3729999999996</v>
      </c>
      <c r="AG46" s="3" t="s">
        <v>36</v>
      </c>
      <c r="AH46" s="168">
        <v>3.6519999999999999E-3</v>
      </c>
      <c r="AI46" s="168">
        <v>1.2113008632467601E-2</v>
      </c>
      <c r="AJ46" s="168">
        <v>2.1449820805067E-3</v>
      </c>
    </row>
    <row r="47" spans="1:36">
      <c r="A47" s="3">
        <v>418</v>
      </c>
      <c r="B47" s="3">
        <v>418</v>
      </c>
      <c r="C47" s="3" t="s">
        <v>328</v>
      </c>
      <c r="D47" s="3" t="s">
        <v>329</v>
      </c>
      <c r="E47" s="5" t="s">
        <v>126</v>
      </c>
      <c r="F47" s="3" t="s">
        <v>333</v>
      </c>
      <c r="G47" s="3" t="s">
        <v>334</v>
      </c>
      <c r="H47" s="3" t="s">
        <v>129</v>
      </c>
      <c r="I47" s="3" t="s">
        <v>130</v>
      </c>
      <c r="J47" s="3" t="s">
        <v>30</v>
      </c>
      <c r="K47" s="3" t="s">
        <v>30</v>
      </c>
      <c r="L47" s="3" t="s">
        <v>131</v>
      </c>
      <c r="M47" s="3" t="s">
        <v>31</v>
      </c>
      <c r="N47" s="3" t="s">
        <v>143</v>
      </c>
      <c r="O47" s="3" t="s">
        <v>133</v>
      </c>
      <c r="P47" s="3" t="s">
        <v>228</v>
      </c>
      <c r="Q47" s="3" t="s">
        <v>156</v>
      </c>
      <c r="R47" s="3" t="s">
        <v>136</v>
      </c>
      <c r="S47" s="3" t="s">
        <v>34</v>
      </c>
      <c r="T47" s="156">
        <v>7.5019999999999998</v>
      </c>
      <c r="U47" s="3" t="s">
        <v>335</v>
      </c>
      <c r="V47" s="168">
        <v>3.3399999999999999E-2</v>
      </c>
      <c r="W47" s="168">
        <v>3.1140000000000001E-2</v>
      </c>
      <c r="X47" s="5" t="s">
        <v>138</v>
      </c>
      <c r="Y47" s="5" t="s">
        <v>133</v>
      </c>
      <c r="Z47" s="156">
        <v>1696000</v>
      </c>
      <c r="AA47" s="166">
        <v>1</v>
      </c>
      <c r="AB47" s="176">
        <v>101.51</v>
      </c>
      <c r="AD47" s="156">
        <v>1721.61</v>
      </c>
      <c r="AG47" s="3" t="s">
        <v>36</v>
      </c>
      <c r="AH47" s="168">
        <v>1.1306999999999999E-2</v>
      </c>
      <c r="AI47" s="168">
        <v>4.3899438885065803E-3</v>
      </c>
      <c r="AJ47" s="168">
        <v>7.7737507344269395E-4</v>
      </c>
    </row>
    <row r="48" spans="1:36">
      <c r="A48" s="3">
        <v>418</v>
      </c>
      <c r="B48" s="3">
        <v>418</v>
      </c>
      <c r="C48" s="3" t="s">
        <v>336</v>
      </c>
      <c r="D48" s="3" t="s">
        <v>337</v>
      </c>
      <c r="E48" s="5" t="s">
        <v>126</v>
      </c>
      <c r="F48" s="3" t="s">
        <v>338</v>
      </c>
      <c r="G48" s="3" t="s">
        <v>339</v>
      </c>
      <c r="H48" s="3" t="s">
        <v>129</v>
      </c>
      <c r="I48" s="3" t="s">
        <v>148</v>
      </c>
      <c r="J48" s="3" t="s">
        <v>30</v>
      </c>
      <c r="K48" s="3" t="s">
        <v>30</v>
      </c>
      <c r="L48" s="3" t="s">
        <v>131</v>
      </c>
      <c r="M48" s="3" t="s">
        <v>31</v>
      </c>
      <c r="N48" s="3" t="s">
        <v>340</v>
      </c>
      <c r="O48" s="3" t="s">
        <v>133</v>
      </c>
      <c r="P48" s="3" t="s">
        <v>312</v>
      </c>
      <c r="Q48" s="3" t="s">
        <v>135</v>
      </c>
      <c r="R48" s="3" t="s">
        <v>136</v>
      </c>
      <c r="S48" s="3" t="s">
        <v>34</v>
      </c>
      <c r="T48" s="156">
        <v>5.2539999999999996</v>
      </c>
      <c r="U48" s="3" t="s">
        <v>300</v>
      </c>
      <c r="V48" s="168">
        <v>5.6899999999999999E-2</v>
      </c>
      <c r="W48" s="168">
        <v>5.0369999999999998E-2</v>
      </c>
      <c r="X48" s="5" t="s">
        <v>138</v>
      </c>
      <c r="Y48" s="5" t="s">
        <v>133</v>
      </c>
      <c r="Z48" s="156">
        <v>3789000</v>
      </c>
      <c r="AA48" s="166">
        <v>1</v>
      </c>
      <c r="AB48" s="176">
        <v>103.73</v>
      </c>
      <c r="AD48" s="156">
        <v>3930.33</v>
      </c>
      <c r="AG48" s="3" t="s">
        <v>36</v>
      </c>
      <c r="AH48" s="168">
        <v>2.4229999999999998E-3</v>
      </c>
      <c r="AI48" s="168">
        <v>1.00219741144165E-2</v>
      </c>
      <c r="AJ48" s="168">
        <v>1.7746998734158399E-3</v>
      </c>
    </row>
    <row r="49" spans="1:36">
      <c r="A49" s="3">
        <v>418</v>
      </c>
      <c r="B49" s="3">
        <v>418</v>
      </c>
      <c r="C49" s="3" t="s">
        <v>336</v>
      </c>
      <c r="D49" s="3" t="s">
        <v>337</v>
      </c>
      <c r="E49" s="5" t="s">
        <v>126</v>
      </c>
      <c r="F49" s="3" t="s">
        <v>341</v>
      </c>
      <c r="G49" s="3" t="s">
        <v>342</v>
      </c>
      <c r="H49" s="3" t="s">
        <v>129</v>
      </c>
      <c r="I49" s="3" t="s">
        <v>148</v>
      </c>
      <c r="J49" s="3" t="s">
        <v>30</v>
      </c>
      <c r="K49" s="3" t="s">
        <v>30</v>
      </c>
      <c r="L49" s="3" t="s">
        <v>131</v>
      </c>
      <c r="M49" s="3" t="s">
        <v>31</v>
      </c>
      <c r="N49" s="3" t="s">
        <v>340</v>
      </c>
      <c r="O49" s="3" t="s">
        <v>133</v>
      </c>
      <c r="P49" s="3" t="s">
        <v>163</v>
      </c>
      <c r="Q49" s="3" t="s">
        <v>156</v>
      </c>
      <c r="R49" s="3" t="s">
        <v>136</v>
      </c>
      <c r="S49" s="3" t="s">
        <v>34</v>
      </c>
      <c r="T49" s="156">
        <v>6.0750000000000002</v>
      </c>
      <c r="U49" s="3" t="s">
        <v>343</v>
      </c>
      <c r="V49" s="168">
        <v>5.6800000000000003E-2</v>
      </c>
      <c r="W49" s="168">
        <v>5.1319999999999998E-2</v>
      </c>
      <c r="X49" s="5" t="s">
        <v>138</v>
      </c>
      <c r="Y49" s="5" t="s">
        <v>133</v>
      </c>
      <c r="Z49" s="156">
        <v>3100000</v>
      </c>
      <c r="AA49" s="166">
        <v>1</v>
      </c>
      <c r="AB49" s="176">
        <v>105.5</v>
      </c>
      <c r="AD49" s="156">
        <v>3270.5</v>
      </c>
      <c r="AG49" s="3" t="s">
        <v>36</v>
      </c>
      <c r="AH49" s="168">
        <v>1.781E-3</v>
      </c>
      <c r="AI49" s="168">
        <v>8.3394699282350396E-3</v>
      </c>
      <c r="AJ49" s="168">
        <v>1.4767605720218599E-3</v>
      </c>
    </row>
    <row r="50" spans="1:36">
      <c r="A50" s="3">
        <v>418</v>
      </c>
      <c r="B50" s="3">
        <v>418</v>
      </c>
      <c r="C50" s="3" t="s">
        <v>336</v>
      </c>
      <c r="D50" s="3" t="s">
        <v>337</v>
      </c>
      <c r="E50" s="5" t="s">
        <v>126</v>
      </c>
      <c r="F50" s="3" t="s">
        <v>344</v>
      </c>
      <c r="G50" s="3" t="s">
        <v>345</v>
      </c>
      <c r="H50" s="3" t="s">
        <v>129</v>
      </c>
      <c r="I50" s="3" t="s">
        <v>148</v>
      </c>
      <c r="J50" s="3" t="s">
        <v>30</v>
      </c>
      <c r="K50" s="3" t="s">
        <v>30</v>
      </c>
      <c r="L50" s="3" t="s">
        <v>131</v>
      </c>
      <c r="M50" s="3" t="s">
        <v>31</v>
      </c>
      <c r="N50" s="3" t="s">
        <v>340</v>
      </c>
      <c r="O50" s="3" t="s">
        <v>133</v>
      </c>
      <c r="P50" s="3" t="s">
        <v>312</v>
      </c>
      <c r="Q50" s="3" t="s">
        <v>135</v>
      </c>
      <c r="R50" s="3" t="s">
        <v>136</v>
      </c>
      <c r="S50" s="3" t="s">
        <v>34</v>
      </c>
      <c r="T50" s="156">
        <v>4.6150000000000002</v>
      </c>
      <c r="U50" s="3" t="s">
        <v>248</v>
      </c>
      <c r="V50" s="168">
        <v>6.3799999999999996E-2</v>
      </c>
      <c r="W50" s="168">
        <v>4.6219999999999997E-2</v>
      </c>
      <c r="X50" s="5" t="s">
        <v>138</v>
      </c>
      <c r="Y50" s="5" t="s">
        <v>133</v>
      </c>
      <c r="Z50" s="156">
        <v>3780000</v>
      </c>
      <c r="AA50" s="166">
        <v>1</v>
      </c>
      <c r="AB50" s="176">
        <v>108.4</v>
      </c>
      <c r="AD50" s="156">
        <v>4097.5200000000004</v>
      </c>
      <c r="AG50" s="3" t="s">
        <v>36</v>
      </c>
      <c r="AH50" s="168">
        <v>3.7799999999999999E-3</v>
      </c>
      <c r="AI50" s="168">
        <v>1.0448293783929599E-2</v>
      </c>
      <c r="AJ50" s="168">
        <v>1.85019293046049E-3</v>
      </c>
    </row>
    <row r="51" spans="1:36">
      <c r="A51" s="3">
        <v>418</v>
      </c>
      <c r="B51" s="3">
        <v>418</v>
      </c>
      <c r="C51" s="3" t="s">
        <v>346</v>
      </c>
      <c r="D51" s="3" t="s">
        <v>347</v>
      </c>
      <c r="E51" s="5" t="s">
        <v>126</v>
      </c>
      <c r="F51" s="3" t="s">
        <v>348</v>
      </c>
      <c r="G51" s="3" t="s">
        <v>349</v>
      </c>
      <c r="H51" s="3" t="s">
        <v>129</v>
      </c>
      <c r="I51" s="3" t="s">
        <v>130</v>
      </c>
      <c r="J51" s="3" t="s">
        <v>30</v>
      </c>
      <c r="K51" s="3" t="s">
        <v>30</v>
      </c>
      <c r="L51" s="3" t="s">
        <v>131</v>
      </c>
      <c r="M51" s="3" t="s">
        <v>31</v>
      </c>
      <c r="N51" s="3" t="s">
        <v>175</v>
      </c>
      <c r="O51" s="3" t="s">
        <v>133</v>
      </c>
      <c r="P51" s="3" t="s">
        <v>211</v>
      </c>
      <c r="Q51" s="3" t="s">
        <v>135</v>
      </c>
      <c r="R51" s="3" t="s">
        <v>136</v>
      </c>
      <c r="S51" s="3" t="s">
        <v>34</v>
      </c>
      <c r="T51" s="156">
        <v>2.7090000000000001</v>
      </c>
      <c r="U51" s="3" t="s">
        <v>350</v>
      </c>
      <c r="V51" s="168">
        <v>2.7E-2</v>
      </c>
      <c r="W51" s="168">
        <v>2.632E-2</v>
      </c>
      <c r="X51" s="5" t="s">
        <v>138</v>
      </c>
      <c r="Y51" s="5" t="s">
        <v>133</v>
      </c>
      <c r="Z51" s="156">
        <v>197644.45</v>
      </c>
      <c r="AA51" s="166">
        <v>1</v>
      </c>
      <c r="AB51" s="176">
        <v>109.76</v>
      </c>
      <c r="AD51" s="156">
        <v>216.935</v>
      </c>
      <c r="AG51" s="3" t="s">
        <v>36</v>
      </c>
      <c r="AH51" s="168">
        <v>4.6900000000000002E-4</v>
      </c>
      <c r="AI51" s="168">
        <v>5.5316286259284302E-4</v>
      </c>
      <c r="AJ51" s="168">
        <v>9.7954559751826193E-5</v>
      </c>
    </row>
    <row r="52" spans="1:36">
      <c r="A52" s="3">
        <v>418</v>
      </c>
      <c r="B52" s="3">
        <v>418</v>
      </c>
      <c r="C52" s="3" t="s">
        <v>351</v>
      </c>
      <c r="D52" s="3" t="s">
        <v>352</v>
      </c>
      <c r="E52" s="5" t="s">
        <v>126</v>
      </c>
      <c r="F52" s="3" t="s">
        <v>353</v>
      </c>
      <c r="G52" s="3" t="s">
        <v>354</v>
      </c>
      <c r="H52" s="3" t="s">
        <v>129</v>
      </c>
      <c r="I52" s="3" t="s">
        <v>130</v>
      </c>
      <c r="J52" s="3" t="s">
        <v>30</v>
      </c>
      <c r="K52" s="3" t="s">
        <v>30</v>
      </c>
      <c r="L52" s="3" t="s">
        <v>131</v>
      </c>
      <c r="M52" s="3" t="s">
        <v>31</v>
      </c>
      <c r="N52" s="3" t="s">
        <v>162</v>
      </c>
      <c r="O52" s="3" t="s">
        <v>133</v>
      </c>
      <c r="P52" s="3" t="s">
        <v>169</v>
      </c>
      <c r="Q52" s="3" t="s">
        <v>135</v>
      </c>
      <c r="R52" s="3" t="s">
        <v>136</v>
      </c>
      <c r="S52" s="3" t="s">
        <v>34</v>
      </c>
      <c r="T52" s="156">
        <v>3.3159999999999998</v>
      </c>
      <c r="U52" s="3" t="s">
        <v>355</v>
      </c>
      <c r="V52" s="168">
        <v>4.4000000000000003E-3</v>
      </c>
      <c r="W52" s="168">
        <v>2.3400000000000001E-2</v>
      </c>
      <c r="X52" s="5" t="s">
        <v>138</v>
      </c>
      <c r="Y52" s="5" t="s">
        <v>133</v>
      </c>
      <c r="Z52" s="156">
        <v>3783999.71</v>
      </c>
      <c r="AA52" s="166">
        <v>1</v>
      </c>
      <c r="AB52" s="176">
        <v>110.69</v>
      </c>
      <c r="AD52" s="156">
        <v>4188.509</v>
      </c>
      <c r="AG52" s="3" t="s">
        <v>36</v>
      </c>
      <c r="AH52" s="168">
        <v>3.3279999999999998E-3</v>
      </c>
      <c r="AI52" s="168">
        <v>1.06803079579103E-2</v>
      </c>
      <c r="AJ52" s="168">
        <v>1.89127820173473E-3</v>
      </c>
    </row>
    <row r="53" spans="1:36">
      <c r="A53" s="3">
        <v>418</v>
      </c>
      <c r="B53" s="3">
        <v>418</v>
      </c>
      <c r="C53" s="3" t="s">
        <v>356</v>
      </c>
      <c r="D53" s="3" t="s">
        <v>357</v>
      </c>
      <c r="E53" s="5" t="s">
        <v>126</v>
      </c>
      <c r="F53" s="3" t="s">
        <v>358</v>
      </c>
      <c r="G53" s="3" t="s">
        <v>359</v>
      </c>
      <c r="H53" s="3" t="s">
        <v>129</v>
      </c>
      <c r="I53" s="3" t="s">
        <v>148</v>
      </c>
      <c r="J53" s="3" t="s">
        <v>30</v>
      </c>
      <c r="K53" s="3" t="s">
        <v>30</v>
      </c>
      <c r="L53" s="3" t="s">
        <v>131</v>
      </c>
      <c r="M53" s="3" t="s">
        <v>31</v>
      </c>
      <c r="N53" s="3" t="s">
        <v>162</v>
      </c>
      <c r="O53" s="3" t="s">
        <v>133</v>
      </c>
      <c r="P53" s="3" t="s">
        <v>169</v>
      </c>
      <c r="Q53" s="3" t="s">
        <v>135</v>
      </c>
      <c r="R53" s="3" t="s">
        <v>136</v>
      </c>
      <c r="S53" s="3" t="s">
        <v>34</v>
      </c>
      <c r="T53" s="156">
        <v>6.5590000000000002</v>
      </c>
      <c r="U53" s="3" t="s">
        <v>237</v>
      </c>
      <c r="V53" s="168">
        <v>6.0199999999999997E-2</v>
      </c>
      <c r="W53" s="168">
        <v>4.4139999999999999E-2</v>
      </c>
      <c r="X53" s="5" t="s">
        <v>138</v>
      </c>
      <c r="Y53" s="5" t="s">
        <v>133</v>
      </c>
      <c r="Z53" s="156">
        <v>3799000</v>
      </c>
      <c r="AA53" s="166">
        <v>1</v>
      </c>
      <c r="AB53" s="176">
        <v>111.05</v>
      </c>
      <c r="AD53" s="156">
        <v>4218.7889999999998</v>
      </c>
      <c r="AG53" s="3" t="s">
        <v>36</v>
      </c>
      <c r="AH53" s="168">
        <v>7.5979999999999997E-3</v>
      </c>
      <c r="AI53" s="168">
        <v>1.0757519696928199E-2</v>
      </c>
      <c r="AJ53" s="168">
        <v>1.90495092348565E-3</v>
      </c>
    </row>
    <row r="54" spans="1:36">
      <c r="A54" s="3">
        <v>418</v>
      </c>
      <c r="B54" s="3">
        <v>418</v>
      </c>
      <c r="C54" s="3" t="s">
        <v>356</v>
      </c>
      <c r="D54" s="3" t="s">
        <v>357</v>
      </c>
      <c r="E54" s="5" t="s">
        <v>126</v>
      </c>
      <c r="F54" s="3" t="s">
        <v>360</v>
      </c>
      <c r="G54" s="3" t="s">
        <v>361</v>
      </c>
      <c r="H54" s="3" t="s">
        <v>129</v>
      </c>
      <c r="I54" s="3" t="s">
        <v>148</v>
      </c>
      <c r="J54" s="3" t="s">
        <v>30</v>
      </c>
      <c r="K54" s="3" t="s">
        <v>30</v>
      </c>
      <c r="L54" s="3" t="s">
        <v>131</v>
      </c>
      <c r="M54" s="3" t="s">
        <v>31</v>
      </c>
      <c r="N54" s="3" t="s">
        <v>162</v>
      </c>
      <c r="O54" s="3" t="s">
        <v>133</v>
      </c>
      <c r="P54" s="3" t="s">
        <v>134</v>
      </c>
      <c r="Q54" s="3" t="s">
        <v>135</v>
      </c>
      <c r="R54" s="3" t="s">
        <v>136</v>
      </c>
      <c r="S54" s="3" t="s">
        <v>34</v>
      </c>
      <c r="T54" s="156">
        <v>7.5170000000000003</v>
      </c>
      <c r="U54" s="3" t="s">
        <v>362</v>
      </c>
      <c r="V54" s="168">
        <v>5.8500000000000003E-2</v>
      </c>
      <c r="W54" s="168">
        <v>4.795E-2</v>
      </c>
      <c r="X54" s="5" t="s">
        <v>138</v>
      </c>
      <c r="Y54" s="5" t="s">
        <v>133</v>
      </c>
      <c r="Z54" s="156">
        <v>3991000</v>
      </c>
      <c r="AA54" s="166">
        <v>1</v>
      </c>
      <c r="AB54" s="176">
        <v>108.42</v>
      </c>
      <c r="AD54" s="156">
        <v>4327.0420000000004</v>
      </c>
      <c r="AG54" s="3" t="s">
        <v>36</v>
      </c>
      <c r="AH54" s="168">
        <v>3.9909999999999998E-3</v>
      </c>
      <c r="AI54" s="168">
        <v>1.10335539841321E-2</v>
      </c>
      <c r="AJ54" s="168">
        <v>1.95383131461084E-3</v>
      </c>
    </row>
    <row r="55" spans="1:36">
      <c r="A55" s="3">
        <v>418</v>
      </c>
      <c r="B55" s="3">
        <v>418</v>
      </c>
      <c r="C55" s="3" t="s">
        <v>363</v>
      </c>
      <c r="D55" s="3" t="s">
        <v>364</v>
      </c>
      <c r="E55" s="5" t="s">
        <v>126</v>
      </c>
      <c r="F55" s="3" t="s">
        <v>365</v>
      </c>
      <c r="G55" s="3" t="s">
        <v>366</v>
      </c>
      <c r="H55" s="3" t="s">
        <v>129</v>
      </c>
      <c r="I55" s="3" t="s">
        <v>148</v>
      </c>
      <c r="J55" s="3" t="s">
        <v>30</v>
      </c>
      <c r="K55" s="3" t="s">
        <v>30</v>
      </c>
      <c r="L55" s="3" t="s">
        <v>131</v>
      </c>
      <c r="M55" s="3" t="s">
        <v>31</v>
      </c>
      <c r="N55" s="3" t="s">
        <v>162</v>
      </c>
      <c r="O55" s="3" t="s">
        <v>133</v>
      </c>
      <c r="P55" s="3" t="s">
        <v>367</v>
      </c>
      <c r="Q55" s="3" t="s">
        <v>156</v>
      </c>
      <c r="R55" s="3" t="s">
        <v>136</v>
      </c>
      <c r="S55" s="3" t="s">
        <v>34</v>
      </c>
      <c r="T55" s="156">
        <v>4.7649999999999997</v>
      </c>
      <c r="U55" s="3" t="s">
        <v>368</v>
      </c>
      <c r="V55" s="168">
        <v>1.95E-2</v>
      </c>
      <c r="W55" s="168">
        <v>4.1930000000000002E-2</v>
      </c>
      <c r="X55" s="5" t="s">
        <v>138</v>
      </c>
      <c r="Y55" s="5" t="s">
        <v>133</v>
      </c>
      <c r="Z55" s="156">
        <v>1934095.9</v>
      </c>
      <c r="AA55" s="166">
        <v>1</v>
      </c>
      <c r="AB55" s="176">
        <v>90.02</v>
      </c>
      <c r="AD55" s="156">
        <v>1741.0730000000001</v>
      </c>
      <c r="AG55" s="3" t="s">
        <v>36</v>
      </c>
      <c r="AH55" s="168">
        <v>2.1199999999999999E-3</v>
      </c>
      <c r="AI55" s="168">
        <v>4.4395740723603997E-3</v>
      </c>
      <c r="AJ55" s="168">
        <v>7.8616362946942395E-4</v>
      </c>
    </row>
    <row r="56" spans="1:36">
      <c r="A56" s="3">
        <v>418</v>
      </c>
      <c r="B56" s="3">
        <v>418</v>
      </c>
      <c r="C56" s="3" t="s">
        <v>369</v>
      </c>
      <c r="D56" s="3" t="s">
        <v>370</v>
      </c>
      <c r="E56" s="5" t="s">
        <v>33</v>
      </c>
      <c r="F56" s="3" t="s">
        <v>371</v>
      </c>
      <c r="G56" s="3" t="s">
        <v>372</v>
      </c>
      <c r="H56" s="3" t="s">
        <v>129</v>
      </c>
      <c r="I56" s="3" t="s">
        <v>148</v>
      </c>
      <c r="J56" s="3" t="s">
        <v>30</v>
      </c>
      <c r="K56" s="3" t="s">
        <v>104</v>
      </c>
      <c r="L56" s="3" t="s">
        <v>131</v>
      </c>
      <c r="M56" s="3" t="s">
        <v>31</v>
      </c>
      <c r="N56" s="3" t="s">
        <v>217</v>
      </c>
      <c r="O56" s="3" t="s">
        <v>133</v>
      </c>
      <c r="P56" s="3" t="s">
        <v>144</v>
      </c>
      <c r="Q56" s="3" t="s">
        <v>135</v>
      </c>
      <c r="R56" s="3" t="s">
        <v>136</v>
      </c>
      <c r="S56" s="3" t="s">
        <v>34</v>
      </c>
      <c r="T56" s="156">
        <v>1.4990000000000001</v>
      </c>
      <c r="U56" s="3" t="s">
        <v>373</v>
      </c>
      <c r="V56" s="168">
        <v>4.3499999999999997E-2</v>
      </c>
      <c r="W56" s="168">
        <v>5.1720000000000002E-2</v>
      </c>
      <c r="X56" s="5" t="s">
        <v>138</v>
      </c>
      <c r="Y56" s="5" t="s">
        <v>133</v>
      </c>
      <c r="Z56" s="156">
        <v>660000</v>
      </c>
      <c r="AA56" s="166">
        <v>1</v>
      </c>
      <c r="AB56" s="176">
        <v>100.7</v>
      </c>
      <c r="AD56" s="156">
        <v>664.62</v>
      </c>
      <c r="AG56" s="3" t="s">
        <v>36</v>
      </c>
      <c r="AH56" s="168">
        <v>2.2680000000000001E-3</v>
      </c>
      <c r="AI56" s="168">
        <v>1.69471900434294E-3</v>
      </c>
      <c r="AJ56" s="168">
        <v>3.00102311994243E-4</v>
      </c>
    </row>
    <row r="57" spans="1:36">
      <c r="A57" s="3">
        <v>418</v>
      </c>
      <c r="B57" s="3">
        <v>418</v>
      </c>
      <c r="C57" s="3" t="s">
        <v>374</v>
      </c>
      <c r="D57" s="3" t="s">
        <v>375</v>
      </c>
      <c r="E57" s="5" t="s">
        <v>126</v>
      </c>
      <c r="F57" s="3" t="s">
        <v>376</v>
      </c>
      <c r="G57" s="3" t="s">
        <v>377</v>
      </c>
      <c r="H57" s="3" t="s">
        <v>129</v>
      </c>
      <c r="I57" s="3" t="s">
        <v>130</v>
      </c>
      <c r="J57" s="3" t="s">
        <v>30</v>
      </c>
      <c r="K57" s="3" t="s">
        <v>30</v>
      </c>
      <c r="L57" s="3" t="s">
        <v>131</v>
      </c>
      <c r="M57" s="3" t="s">
        <v>31</v>
      </c>
      <c r="N57" s="3" t="s">
        <v>143</v>
      </c>
      <c r="O57" s="3" t="s">
        <v>133</v>
      </c>
      <c r="P57" s="3" t="s">
        <v>288</v>
      </c>
      <c r="Q57" s="3" t="s">
        <v>135</v>
      </c>
      <c r="R57" s="3" t="s">
        <v>136</v>
      </c>
      <c r="S57" s="3" t="s">
        <v>34</v>
      </c>
      <c r="T57" s="156">
        <v>4.681</v>
      </c>
      <c r="U57" s="3" t="s">
        <v>378</v>
      </c>
      <c r="V57" s="168">
        <v>2.3900000000000001E-2</v>
      </c>
      <c r="W57" s="168">
        <v>2.3050000000000001E-2</v>
      </c>
      <c r="X57" s="5" t="s">
        <v>138</v>
      </c>
      <c r="Y57" s="5" t="s">
        <v>133</v>
      </c>
      <c r="Z57" s="156">
        <v>4000000</v>
      </c>
      <c r="AA57" s="166">
        <v>1</v>
      </c>
      <c r="AB57" s="176">
        <v>118.92</v>
      </c>
      <c r="AD57" s="156">
        <v>4756.8</v>
      </c>
      <c r="AG57" s="3" t="s">
        <v>36</v>
      </c>
      <c r="AH57" s="168">
        <v>1.029E-3</v>
      </c>
      <c r="AI57" s="168">
        <v>1.2129396286386899E-2</v>
      </c>
      <c r="AJ57" s="168">
        <v>2.1478840204842099E-3</v>
      </c>
    </row>
    <row r="58" spans="1:36">
      <c r="A58" s="3">
        <v>418</v>
      </c>
      <c r="B58" s="3">
        <v>418</v>
      </c>
      <c r="C58" s="3" t="s">
        <v>374</v>
      </c>
      <c r="D58" s="3" t="s">
        <v>375</v>
      </c>
      <c r="E58" s="5" t="s">
        <v>126</v>
      </c>
      <c r="F58" s="3" t="s">
        <v>379</v>
      </c>
      <c r="G58" s="3" t="s">
        <v>380</v>
      </c>
      <c r="H58" s="3" t="s">
        <v>129</v>
      </c>
      <c r="I58" s="3" t="s">
        <v>130</v>
      </c>
      <c r="J58" s="3" t="s">
        <v>30</v>
      </c>
      <c r="K58" s="3" t="s">
        <v>30</v>
      </c>
      <c r="L58" s="3" t="s">
        <v>131</v>
      </c>
      <c r="M58" s="3" t="s">
        <v>31</v>
      </c>
      <c r="N58" s="3" t="s">
        <v>143</v>
      </c>
      <c r="O58" s="3" t="s">
        <v>133</v>
      </c>
      <c r="P58" s="3" t="s">
        <v>288</v>
      </c>
      <c r="Q58" s="3" t="s">
        <v>135</v>
      </c>
      <c r="R58" s="3" t="s">
        <v>136</v>
      </c>
      <c r="S58" s="3" t="s">
        <v>34</v>
      </c>
      <c r="T58" s="156">
        <v>6.7389999999999999</v>
      </c>
      <c r="U58" s="3" t="s">
        <v>381</v>
      </c>
      <c r="V58" s="168">
        <v>0.03</v>
      </c>
      <c r="W58" s="168">
        <v>2.384E-2</v>
      </c>
      <c r="X58" s="5" t="s">
        <v>138</v>
      </c>
      <c r="Y58" s="5" t="s">
        <v>133</v>
      </c>
      <c r="Z58" s="156">
        <v>2865000</v>
      </c>
      <c r="AA58" s="166">
        <v>1</v>
      </c>
      <c r="AB58" s="176">
        <v>111.73</v>
      </c>
      <c r="AD58" s="156">
        <v>3201.0639999999999</v>
      </c>
      <c r="AG58" s="3" t="s">
        <v>36</v>
      </c>
      <c r="AH58" s="168">
        <v>7.0200000000000004E-4</v>
      </c>
      <c r="AI58" s="168">
        <v>8.1624158801683992E-3</v>
      </c>
      <c r="AJ58" s="168">
        <v>1.44540768753979E-3</v>
      </c>
    </row>
    <row r="59" spans="1:36">
      <c r="A59" s="3">
        <v>418</v>
      </c>
      <c r="B59" s="3">
        <v>418</v>
      </c>
      <c r="C59" s="3" t="s">
        <v>374</v>
      </c>
      <c r="D59" s="3" t="s">
        <v>375</v>
      </c>
      <c r="E59" s="5" t="s">
        <v>126</v>
      </c>
      <c r="F59" s="3" t="s">
        <v>382</v>
      </c>
      <c r="G59" s="3" t="s">
        <v>383</v>
      </c>
      <c r="H59" s="3" t="s">
        <v>129</v>
      </c>
      <c r="I59" s="3" t="s">
        <v>130</v>
      </c>
      <c r="J59" s="3" t="s">
        <v>30</v>
      </c>
      <c r="K59" s="3" t="s">
        <v>30</v>
      </c>
      <c r="L59" s="3" t="s">
        <v>131</v>
      </c>
      <c r="M59" s="3" t="s">
        <v>31</v>
      </c>
      <c r="N59" s="3" t="s">
        <v>143</v>
      </c>
      <c r="O59" s="3" t="s">
        <v>133</v>
      </c>
      <c r="P59" s="3" t="s">
        <v>288</v>
      </c>
      <c r="Q59" s="3" t="s">
        <v>135</v>
      </c>
      <c r="R59" s="3" t="s">
        <v>136</v>
      </c>
      <c r="S59" s="3" t="s">
        <v>34</v>
      </c>
      <c r="T59" s="156">
        <v>9.7279999999999998</v>
      </c>
      <c r="U59" s="3" t="s">
        <v>384</v>
      </c>
      <c r="V59" s="168">
        <v>3.2000000000000001E-2</v>
      </c>
      <c r="W59" s="168">
        <v>2.572E-2</v>
      </c>
      <c r="X59" s="5" t="s">
        <v>138</v>
      </c>
      <c r="Y59" s="5" t="s">
        <v>133</v>
      </c>
      <c r="Z59" s="156">
        <v>5450000</v>
      </c>
      <c r="AA59" s="166">
        <v>1</v>
      </c>
      <c r="AB59" s="176">
        <v>113.96</v>
      </c>
      <c r="AD59" s="156">
        <v>6210.82</v>
      </c>
      <c r="AG59" s="3" t="s">
        <v>36</v>
      </c>
      <c r="AH59" s="168">
        <v>1.1069999999999999E-3</v>
      </c>
      <c r="AI59" s="168">
        <v>1.58370116556125E-2</v>
      </c>
      <c r="AJ59" s="168">
        <v>2.8044317675966399E-3</v>
      </c>
    </row>
    <row r="60" spans="1:36">
      <c r="A60" s="3">
        <v>418</v>
      </c>
      <c r="B60" s="3">
        <v>418</v>
      </c>
      <c r="C60" s="3" t="s">
        <v>374</v>
      </c>
      <c r="D60" s="3" t="s">
        <v>375</v>
      </c>
      <c r="E60" s="5" t="s">
        <v>126</v>
      </c>
      <c r="F60" s="3" t="s">
        <v>385</v>
      </c>
      <c r="G60" s="3" t="s">
        <v>386</v>
      </c>
      <c r="H60" s="3" t="s">
        <v>129</v>
      </c>
      <c r="I60" s="3" t="s">
        <v>130</v>
      </c>
      <c r="J60" s="3" t="s">
        <v>30</v>
      </c>
      <c r="K60" s="3" t="s">
        <v>30</v>
      </c>
      <c r="L60" s="3" t="s">
        <v>131</v>
      </c>
      <c r="M60" s="3" t="s">
        <v>31</v>
      </c>
      <c r="N60" s="3" t="s">
        <v>143</v>
      </c>
      <c r="O60" s="3" t="s">
        <v>133</v>
      </c>
      <c r="P60" s="3" t="s">
        <v>288</v>
      </c>
      <c r="Q60" s="3" t="s">
        <v>135</v>
      </c>
      <c r="R60" s="3" t="s">
        <v>136</v>
      </c>
      <c r="S60" s="3" t="s">
        <v>34</v>
      </c>
      <c r="T60" s="156">
        <v>7.452</v>
      </c>
      <c r="U60" s="3" t="s">
        <v>387</v>
      </c>
      <c r="V60" s="168">
        <v>2.9899999999999999E-2</v>
      </c>
      <c r="W60" s="168">
        <v>2.4979999999999999E-2</v>
      </c>
      <c r="X60" s="5" t="s">
        <v>138</v>
      </c>
      <c r="Y60" s="5" t="s">
        <v>133</v>
      </c>
      <c r="Z60" s="156">
        <v>583000</v>
      </c>
      <c r="AA60" s="166">
        <v>1</v>
      </c>
      <c r="AB60" s="176">
        <v>105.86</v>
      </c>
      <c r="AD60" s="156">
        <v>617.16399999999999</v>
      </c>
      <c r="AG60" s="3" t="s">
        <v>36</v>
      </c>
      <c r="AH60" s="168">
        <v>1.506E-3</v>
      </c>
      <c r="AI60" s="168">
        <v>1.5737101210503801E-3</v>
      </c>
      <c r="AJ60" s="168">
        <v>2.7867395392728499E-4</v>
      </c>
    </row>
    <row r="61" spans="1:36">
      <c r="A61" s="3">
        <v>418</v>
      </c>
      <c r="B61" s="3">
        <v>418</v>
      </c>
      <c r="C61" s="3" t="s">
        <v>388</v>
      </c>
      <c r="D61" s="3" t="s">
        <v>389</v>
      </c>
      <c r="E61" s="5" t="s">
        <v>126</v>
      </c>
      <c r="F61" s="3" t="s">
        <v>390</v>
      </c>
      <c r="G61" s="3" t="s">
        <v>391</v>
      </c>
      <c r="H61" s="3" t="s">
        <v>129</v>
      </c>
      <c r="I61" s="3" t="s">
        <v>130</v>
      </c>
      <c r="J61" s="3" t="s">
        <v>30</v>
      </c>
      <c r="K61" s="3" t="s">
        <v>30</v>
      </c>
      <c r="L61" s="3" t="s">
        <v>131</v>
      </c>
      <c r="M61" s="3" t="s">
        <v>31</v>
      </c>
      <c r="N61" s="3" t="s">
        <v>175</v>
      </c>
      <c r="O61" s="3" t="s">
        <v>133</v>
      </c>
      <c r="P61" s="3" t="s">
        <v>392</v>
      </c>
      <c r="Q61" s="3" t="s">
        <v>392</v>
      </c>
      <c r="R61" s="3" t="s">
        <v>392</v>
      </c>
      <c r="S61" s="3" t="s">
        <v>34</v>
      </c>
      <c r="T61" s="156">
        <v>1.9019999999999999</v>
      </c>
      <c r="U61" s="3" t="s">
        <v>229</v>
      </c>
      <c r="V61" s="168">
        <v>4.4999999999999998E-2</v>
      </c>
      <c r="W61" s="168">
        <v>3.2640000000000002E-2</v>
      </c>
      <c r="X61" s="5" t="s">
        <v>138</v>
      </c>
      <c r="Y61" s="5" t="s">
        <v>133</v>
      </c>
      <c r="Z61" s="156">
        <v>2400000</v>
      </c>
      <c r="AA61" s="166">
        <v>1</v>
      </c>
      <c r="AB61" s="176">
        <v>108.81</v>
      </c>
      <c r="AD61" s="156">
        <v>2611.44</v>
      </c>
      <c r="AG61" s="3" t="s">
        <v>36</v>
      </c>
      <c r="AH61" s="168">
        <v>2.4499999999999999E-3</v>
      </c>
      <c r="AI61" s="168">
        <v>6.6589284052561201E-3</v>
      </c>
      <c r="AJ61" s="168">
        <v>1.17916882073101E-3</v>
      </c>
    </row>
    <row r="62" spans="1:36">
      <c r="A62" s="3">
        <v>418</v>
      </c>
      <c r="B62" s="3">
        <v>418</v>
      </c>
      <c r="C62" s="3" t="s">
        <v>393</v>
      </c>
      <c r="D62" s="3" t="s">
        <v>394</v>
      </c>
      <c r="E62" s="5" t="s">
        <v>395</v>
      </c>
      <c r="F62" s="3" t="s">
        <v>396</v>
      </c>
      <c r="G62" s="3" t="s">
        <v>397</v>
      </c>
      <c r="H62" s="3" t="s">
        <v>129</v>
      </c>
      <c r="I62" s="3" t="s">
        <v>148</v>
      </c>
      <c r="J62" s="3" t="s">
        <v>30</v>
      </c>
      <c r="K62" s="3" t="s">
        <v>30</v>
      </c>
      <c r="L62" s="3" t="s">
        <v>131</v>
      </c>
      <c r="M62" s="3" t="s">
        <v>31</v>
      </c>
      <c r="N62" s="3" t="s">
        <v>340</v>
      </c>
      <c r="O62" s="3" t="s">
        <v>133</v>
      </c>
      <c r="P62" s="3" t="s">
        <v>169</v>
      </c>
      <c r="Q62" s="3" t="s">
        <v>135</v>
      </c>
      <c r="R62" s="3" t="s">
        <v>136</v>
      </c>
      <c r="S62" s="3" t="s">
        <v>34</v>
      </c>
      <c r="T62" s="156">
        <v>2.62</v>
      </c>
      <c r="U62" s="3" t="s">
        <v>398</v>
      </c>
      <c r="V62" s="168">
        <v>2.24E-2</v>
      </c>
      <c r="W62" s="168">
        <v>4.2799999999999998E-2</v>
      </c>
      <c r="X62" s="5" t="s">
        <v>138</v>
      </c>
      <c r="Y62" s="5" t="s">
        <v>133</v>
      </c>
      <c r="Z62" s="156">
        <v>1658484.95</v>
      </c>
      <c r="AA62" s="166">
        <v>1</v>
      </c>
      <c r="AB62" s="176">
        <v>95.43</v>
      </c>
      <c r="AD62" s="156">
        <v>1582.692</v>
      </c>
      <c r="AG62" s="3" t="s">
        <v>36</v>
      </c>
      <c r="AH62" s="168">
        <v>3.2789999999999998E-3</v>
      </c>
      <c r="AI62" s="168">
        <v>4.0357174455543602E-3</v>
      </c>
      <c r="AJ62" s="168">
        <v>7.1464834752114697E-4</v>
      </c>
    </row>
    <row r="63" spans="1:36">
      <c r="A63" s="3">
        <v>418</v>
      </c>
      <c r="B63" s="3">
        <v>418</v>
      </c>
      <c r="C63" s="3" t="s">
        <v>399</v>
      </c>
      <c r="D63" s="3" t="s">
        <v>400</v>
      </c>
      <c r="E63" s="5" t="s">
        <v>126</v>
      </c>
      <c r="F63" s="3" t="s">
        <v>401</v>
      </c>
      <c r="G63" s="3" t="s">
        <v>402</v>
      </c>
      <c r="H63" s="3" t="s">
        <v>129</v>
      </c>
      <c r="I63" s="3" t="s">
        <v>130</v>
      </c>
      <c r="J63" s="3" t="s">
        <v>30</v>
      </c>
      <c r="K63" s="3" t="s">
        <v>30</v>
      </c>
      <c r="L63" s="3" t="s">
        <v>131</v>
      </c>
      <c r="M63" s="3" t="s">
        <v>31</v>
      </c>
      <c r="N63" s="3" t="s">
        <v>175</v>
      </c>
      <c r="O63" s="3" t="s">
        <v>133</v>
      </c>
      <c r="P63" s="3" t="s">
        <v>169</v>
      </c>
      <c r="Q63" s="3" t="s">
        <v>135</v>
      </c>
      <c r="R63" s="3" t="s">
        <v>136</v>
      </c>
      <c r="S63" s="3" t="s">
        <v>34</v>
      </c>
      <c r="T63" s="156">
        <v>3.9</v>
      </c>
      <c r="U63" s="3" t="s">
        <v>403</v>
      </c>
      <c r="V63" s="168">
        <v>8.3999999999999995E-3</v>
      </c>
      <c r="W63" s="168">
        <v>2.4899999999999999E-2</v>
      </c>
      <c r="X63" s="5" t="s">
        <v>138</v>
      </c>
      <c r="Y63" s="5" t="s">
        <v>133</v>
      </c>
      <c r="Z63" s="156">
        <v>3148124</v>
      </c>
      <c r="AA63" s="166">
        <v>1</v>
      </c>
      <c r="AB63" s="176">
        <v>110.04</v>
      </c>
      <c r="AD63" s="156">
        <v>3464.1959999999999</v>
      </c>
      <c r="AG63" s="3" t="s">
        <v>36</v>
      </c>
      <c r="AH63" s="168">
        <v>4.2560000000000002E-3</v>
      </c>
      <c r="AI63" s="168">
        <v>8.8333757668129908E-3</v>
      </c>
      <c r="AJ63" s="168">
        <v>1.5642218465369E-3</v>
      </c>
    </row>
    <row r="64" spans="1:36">
      <c r="A64" s="3">
        <v>418</v>
      </c>
      <c r="B64" s="3">
        <v>418</v>
      </c>
      <c r="C64" s="3" t="s">
        <v>404</v>
      </c>
      <c r="D64" s="3" t="s">
        <v>405</v>
      </c>
      <c r="E64" s="5" t="s">
        <v>126</v>
      </c>
      <c r="F64" s="3" t="s">
        <v>406</v>
      </c>
      <c r="G64" s="3" t="s">
        <v>407</v>
      </c>
      <c r="H64" s="3" t="s">
        <v>129</v>
      </c>
      <c r="I64" s="3" t="s">
        <v>148</v>
      </c>
      <c r="J64" s="3" t="s">
        <v>30</v>
      </c>
      <c r="K64" s="3" t="s">
        <v>30</v>
      </c>
      <c r="L64" s="3" t="s">
        <v>131</v>
      </c>
      <c r="M64" s="3" t="s">
        <v>31</v>
      </c>
      <c r="N64" s="3" t="s">
        <v>162</v>
      </c>
      <c r="O64" s="3" t="s">
        <v>133</v>
      </c>
      <c r="P64" s="3" t="s">
        <v>134</v>
      </c>
      <c r="Q64" s="3" t="s">
        <v>135</v>
      </c>
      <c r="R64" s="3" t="s">
        <v>136</v>
      </c>
      <c r="S64" s="3" t="s">
        <v>34</v>
      </c>
      <c r="T64" s="156">
        <v>4.3109999999999999</v>
      </c>
      <c r="U64" s="3" t="s">
        <v>408</v>
      </c>
      <c r="V64" s="168">
        <v>5.2499999999999998E-2</v>
      </c>
      <c r="W64" s="168">
        <v>4.2909999999999997E-2</v>
      </c>
      <c r="X64" s="5" t="s">
        <v>138</v>
      </c>
      <c r="Y64" s="5" t="s">
        <v>133</v>
      </c>
      <c r="Z64" s="156">
        <v>2878000</v>
      </c>
      <c r="AA64" s="166">
        <v>1</v>
      </c>
      <c r="AB64" s="176">
        <v>105.2</v>
      </c>
      <c r="AD64" s="156">
        <v>3027.6559999999999</v>
      </c>
      <c r="AG64" s="3" t="s">
        <v>36</v>
      </c>
      <c r="AH64" s="168">
        <v>3.3860000000000001E-3</v>
      </c>
      <c r="AI64" s="168">
        <v>7.7202403806880902E-3</v>
      </c>
      <c r="AJ64" s="168">
        <v>1.3671068663645999E-3</v>
      </c>
    </row>
    <row r="65" spans="1:36">
      <c r="A65" s="3">
        <v>418</v>
      </c>
      <c r="B65" s="3">
        <v>418</v>
      </c>
      <c r="C65" s="3" t="s">
        <v>409</v>
      </c>
      <c r="D65" s="3" t="s">
        <v>410</v>
      </c>
      <c r="E65" s="5" t="s">
        <v>126</v>
      </c>
      <c r="F65" s="3" t="s">
        <v>411</v>
      </c>
      <c r="G65" s="3" t="s">
        <v>412</v>
      </c>
      <c r="H65" s="3" t="s">
        <v>129</v>
      </c>
      <c r="I65" s="3" t="s">
        <v>148</v>
      </c>
      <c r="J65" s="3" t="s">
        <v>30</v>
      </c>
      <c r="K65" s="3" t="s">
        <v>30</v>
      </c>
      <c r="L65" s="3" t="s">
        <v>131</v>
      </c>
      <c r="M65" s="3" t="s">
        <v>31</v>
      </c>
      <c r="N65" s="3" t="s">
        <v>162</v>
      </c>
      <c r="O65" s="3" t="s">
        <v>133</v>
      </c>
      <c r="P65" s="3" t="s">
        <v>134</v>
      </c>
      <c r="Q65" s="3" t="s">
        <v>135</v>
      </c>
      <c r="R65" s="3" t="s">
        <v>136</v>
      </c>
      <c r="S65" s="3" t="s">
        <v>34</v>
      </c>
      <c r="T65" s="156">
        <v>8.2469999999999999</v>
      </c>
      <c r="U65" s="3" t="s">
        <v>413</v>
      </c>
      <c r="V65" s="168">
        <v>5.5100000000000003E-2</v>
      </c>
      <c r="W65" s="168">
        <v>4.7230000000000001E-2</v>
      </c>
      <c r="X65" s="5" t="s">
        <v>138</v>
      </c>
      <c r="Y65" s="5" t="s">
        <v>133</v>
      </c>
      <c r="Z65" s="156">
        <v>4189000</v>
      </c>
      <c r="AA65" s="166">
        <v>1</v>
      </c>
      <c r="AB65" s="176">
        <v>108.41</v>
      </c>
      <c r="AD65" s="156">
        <v>4541.2950000000001</v>
      </c>
      <c r="AG65" s="3" t="s">
        <v>36</v>
      </c>
      <c r="AH65" s="168">
        <v>8.378E-3</v>
      </c>
      <c r="AI65" s="168">
        <v>1.15798783836714E-2</v>
      </c>
      <c r="AJ65" s="168">
        <v>2.0505749133906E-3</v>
      </c>
    </row>
    <row r="66" spans="1:36">
      <c r="A66" s="3">
        <v>418</v>
      </c>
      <c r="B66" s="3">
        <v>418</v>
      </c>
      <c r="C66" s="3" t="s">
        <v>409</v>
      </c>
      <c r="D66" s="3" t="s">
        <v>410</v>
      </c>
      <c r="E66" s="5" t="s">
        <v>126</v>
      </c>
      <c r="F66" s="3" t="s">
        <v>414</v>
      </c>
      <c r="G66" s="3" t="s">
        <v>415</v>
      </c>
      <c r="H66" s="3" t="s">
        <v>129</v>
      </c>
      <c r="I66" s="3" t="s">
        <v>148</v>
      </c>
      <c r="J66" s="3" t="s">
        <v>30</v>
      </c>
      <c r="K66" s="3" t="s">
        <v>30</v>
      </c>
      <c r="L66" s="3" t="s">
        <v>131</v>
      </c>
      <c r="M66" s="3" t="s">
        <v>31</v>
      </c>
      <c r="N66" s="3" t="s">
        <v>162</v>
      </c>
      <c r="O66" s="3" t="s">
        <v>133</v>
      </c>
      <c r="P66" s="3" t="s">
        <v>134</v>
      </c>
      <c r="Q66" s="3" t="s">
        <v>135</v>
      </c>
      <c r="R66" s="3" t="s">
        <v>136</v>
      </c>
      <c r="S66" s="3" t="s">
        <v>34</v>
      </c>
      <c r="T66" s="156">
        <v>5.758</v>
      </c>
      <c r="U66" s="3" t="s">
        <v>416</v>
      </c>
      <c r="V66" s="168">
        <v>2.5000000000000001E-2</v>
      </c>
      <c r="W66" s="168">
        <v>4.3029999999999999E-2</v>
      </c>
      <c r="X66" s="5" t="s">
        <v>138</v>
      </c>
      <c r="Y66" s="5" t="s">
        <v>133</v>
      </c>
      <c r="Z66" s="156">
        <v>5000000</v>
      </c>
      <c r="AA66" s="166">
        <v>1</v>
      </c>
      <c r="AB66" s="176">
        <v>91.07</v>
      </c>
      <c r="AD66" s="156">
        <v>4553.5</v>
      </c>
      <c r="AG66" s="3" t="s">
        <v>36</v>
      </c>
      <c r="AH66" s="168">
        <v>3.7490000000000002E-3</v>
      </c>
      <c r="AI66" s="168">
        <v>1.16110002501814E-2</v>
      </c>
      <c r="AJ66" s="168">
        <v>2.05608600052027E-3</v>
      </c>
    </row>
    <row r="67" spans="1:36">
      <c r="A67" s="3">
        <v>418</v>
      </c>
      <c r="B67" s="3">
        <v>418</v>
      </c>
      <c r="C67" s="3" t="s">
        <v>409</v>
      </c>
      <c r="D67" s="3" t="s">
        <v>410</v>
      </c>
      <c r="E67" s="5" t="s">
        <v>126</v>
      </c>
      <c r="F67" s="3" t="s">
        <v>417</v>
      </c>
      <c r="G67" s="3" t="s">
        <v>418</v>
      </c>
      <c r="H67" s="3" t="s">
        <v>129</v>
      </c>
      <c r="I67" s="3" t="s">
        <v>148</v>
      </c>
      <c r="J67" s="3" t="s">
        <v>30</v>
      </c>
      <c r="K67" s="3" t="s">
        <v>30</v>
      </c>
      <c r="L67" s="3" t="s">
        <v>131</v>
      </c>
      <c r="M67" s="3" t="s">
        <v>31</v>
      </c>
      <c r="N67" s="3" t="s">
        <v>419</v>
      </c>
      <c r="O67" s="3" t="s">
        <v>133</v>
      </c>
      <c r="P67" s="3" t="s">
        <v>134</v>
      </c>
      <c r="Q67" s="3" t="s">
        <v>135</v>
      </c>
      <c r="R67" s="3" t="s">
        <v>136</v>
      </c>
      <c r="S67" s="3" t="s">
        <v>34</v>
      </c>
      <c r="T67" s="156">
        <v>6.9180000000000001</v>
      </c>
      <c r="U67" s="3" t="s">
        <v>420</v>
      </c>
      <c r="V67" s="168">
        <v>5.3100000000000001E-2</v>
      </c>
      <c r="W67" s="168">
        <v>4.4589999999999998E-2</v>
      </c>
      <c r="X67" s="5" t="s">
        <v>138</v>
      </c>
      <c r="Y67" s="5" t="s">
        <v>133</v>
      </c>
      <c r="Z67" s="156">
        <v>2781000</v>
      </c>
      <c r="AA67" s="166">
        <v>1</v>
      </c>
      <c r="AB67" s="176">
        <v>108.58</v>
      </c>
      <c r="AD67" s="156">
        <v>3019.61</v>
      </c>
      <c r="AG67" s="3" t="s">
        <v>36</v>
      </c>
      <c r="AH67" s="168">
        <v>2.1840000000000002E-3</v>
      </c>
      <c r="AI67" s="168">
        <v>7.6997233212364596E-3</v>
      </c>
      <c r="AJ67" s="168">
        <v>1.36347368767186E-3</v>
      </c>
    </row>
    <row r="68" spans="1:36">
      <c r="A68" s="3">
        <v>418</v>
      </c>
      <c r="B68" s="3">
        <v>418</v>
      </c>
      <c r="C68" s="3" t="s">
        <v>421</v>
      </c>
      <c r="D68" s="3" t="s">
        <v>422</v>
      </c>
      <c r="E68" s="5" t="s">
        <v>126</v>
      </c>
      <c r="F68" s="3" t="s">
        <v>423</v>
      </c>
      <c r="G68" s="3" t="s">
        <v>424</v>
      </c>
      <c r="H68" s="3" t="s">
        <v>129</v>
      </c>
      <c r="I68" s="3" t="s">
        <v>130</v>
      </c>
      <c r="J68" s="3" t="s">
        <v>30</v>
      </c>
      <c r="K68" s="3" t="s">
        <v>30</v>
      </c>
      <c r="L68" s="3" t="s">
        <v>131</v>
      </c>
      <c r="M68" s="3" t="s">
        <v>31</v>
      </c>
      <c r="N68" s="3" t="s">
        <v>287</v>
      </c>
      <c r="O68" s="3" t="s">
        <v>133</v>
      </c>
      <c r="P68" s="3" t="s">
        <v>288</v>
      </c>
      <c r="Q68" s="3" t="s">
        <v>135</v>
      </c>
      <c r="R68" s="3" t="s">
        <v>136</v>
      </c>
      <c r="S68" s="3" t="s">
        <v>34</v>
      </c>
      <c r="T68" s="156">
        <v>1.8979999999999999</v>
      </c>
      <c r="U68" s="3" t="s">
        <v>425</v>
      </c>
      <c r="V68" s="168">
        <v>1E-3</v>
      </c>
      <c r="W68" s="168">
        <v>2.3199999999999998E-2</v>
      </c>
      <c r="X68" s="5" t="s">
        <v>138</v>
      </c>
      <c r="Y68" s="5" t="s">
        <v>133</v>
      </c>
      <c r="Z68" s="156">
        <v>11509604</v>
      </c>
      <c r="AA68" s="166">
        <v>1</v>
      </c>
      <c r="AB68" s="176">
        <v>110.39</v>
      </c>
      <c r="AD68" s="156">
        <v>12705.451999999999</v>
      </c>
      <c r="AG68" s="3" t="s">
        <v>36</v>
      </c>
      <c r="AH68" s="168">
        <v>3.669E-3</v>
      </c>
      <c r="AI68" s="168">
        <v>3.2397717069076397E-2</v>
      </c>
      <c r="AJ68" s="168">
        <v>5.7370158538670203E-3</v>
      </c>
    </row>
    <row r="69" spans="1:36">
      <c r="A69" s="3">
        <v>418</v>
      </c>
      <c r="B69" s="3">
        <v>418</v>
      </c>
      <c r="C69" s="3" t="s">
        <v>421</v>
      </c>
      <c r="D69" s="3" t="s">
        <v>422</v>
      </c>
      <c r="E69" s="5" t="s">
        <v>126</v>
      </c>
      <c r="F69" s="3" t="s">
        <v>426</v>
      </c>
      <c r="G69" s="3" t="s">
        <v>427</v>
      </c>
      <c r="H69" s="3" t="s">
        <v>129</v>
      </c>
      <c r="I69" s="3" t="s">
        <v>130</v>
      </c>
      <c r="J69" s="3" t="s">
        <v>30</v>
      </c>
      <c r="K69" s="3" t="s">
        <v>30</v>
      </c>
      <c r="L69" s="3" t="s">
        <v>131</v>
      </c>
      <c r="M69" s="3" t="s">
        <v>31</v>
      </c>
      <c r="N69" s="3" t="s">
        <v>287</v>
      </c>
      <c r="O69" s="3" t="s">
        <v>133</v>
      </c>
      <c r="P69" s="3" t="s">
        <v>288</v>
      </c>
      <c r="Q69" s="3" t="s">
        <v>135</v>
      </c>
      <c r="R69" s="3" t="s">
        <v>136</v>
      </c>
      <c r="S69" s="3" t="s">
        <v>34</v>
      </c>
      <c r="T69" s="156">
        <v>3.9510000000000001</v>
      </c>
      <c r="U69" s="3" t="s">
        <v>428</v>
      </c>
      <c r="V69" s="168">
        <v>2.0199999999999999E-2</v>
      </c>
      <c r="W69" s="168">
        <v>2.1909999999999999E-2</v>
      </c>
      <c r="X69" s="5" t="s">
        <v>138</v>
      </c>
      <c r="Y69" s="5" t="s">
        <v>133</v>
      </c>
      <c r="Z69" s="156">
        <v>11500000</v>
      </c>
      <c r="AA69" s="166">
        <v>1</v>
      </c>
      <c r="AB69" s="176">
        <v>105.39</v>
      </c>
      <c r="AD69" s="156">
        <v>12119.85</v>
      </c>
      <c r="AG69" s="3" t="s">
        <v>36</v>
      </c>
      <c r="AH69" s="168">
        <v>3.2230000000000002E-3</v>
      </c>
      <c r="AI69" s="168">
        <v>3.0904486962152401E-2</v>
      </c>
      <c r="AJ69" s="168">
        <v>5.4725933706831296E-3</v>
      </c>
    </row>
    <row r="70" spans="1:36">
      <c r="A70" s="3">
        <v>418</v>
      </c>
      <c r="B70" s="3">
        <v>418</v>
      </c>
      <c r="C70" s="3" t="s">
        <v>421</v>
      </c>
      <c r="D70" s="3" t="s">
        <v>422</v>
      </c>
      <c r="E70" s="5" t="s">
        <v>126</v>
      </c>
      <c r="F70" s="3" t="s">
        <v>429</v>
      </c>
      <c r="G70" s="3" t="s">
        <v>430</v>
      </c>
      <c r="H70" s="3" t="s">
        <v>129</v>
      </c>
      <c r="I70" s="3" t="s">
        <v>130</v>
      </c>
      <c r="J70" s="3" t="s">
        <v>30</v>
      </c>
      <c r="K70" s="3" t="s">
        <v>30</v>
      </c>
      <c r="L70" s="3" t="s">
        <v>131</v>
      </c>
      <c r="M70" s="3" t="s">
        <v>31</v>
      </c>
      <c r="N70" s="3" t="s">
        <v>287</v>
      </c>
      <c r="O70" s="3" t="s">
        <v>133</v>
      </c>
      <c r="P70" s="3" t="s">
        <v>288</v>
      </c>
      <c r="Q70" s="3" t="s">
        <v>135</v>
      </c>
      <c r="R70" s="3" t="s">
        <v>136</v>
      </c>
      <c r="S70" s="3" t="s">
        <v>34</v>
      </c>
      <c r="T70" s="156">
        <v>3.895</v>
      </c>
      <c r="U70" s="3" t="s">
        <v>431</v>
      </c>
      <c r="V70" s="168">
        <v>1E-3</v>
      </c>
      <c r="W70" s="168">
        <v>2.1850000000000001E-2</v>
      </c>
      <c r="X70" s="5" t="s">
        <v>138</v>
      </c>
      <c r="Y70" s="5" t="s">
        <v>133</v>
      </c>
      <c r="Z70" s="156">
        <v>3100000</v>
      </c>
      <c r="AA70" s="166">
        <v>1</v>
      </c>
      <c r="AB70" s="176">
        <v>106.2</v>
      </c>
      <c r="AD70" s="156">
        <v>3292.2</v>
      </c>
      <c r="AG70" s="3" t="s">
        <v>36</v>
      </c>
      <c r="AH70" s="168">
        <v>7.2300000000000001E-4</v>
      </c>
      <c r="AI70" s="168">
        <v>8.3948029040621999E-3</v>
      </c>
      <c r="AJ70" s="168">
        <v>1.48655898340021E-3</v>
      </c>
    </row>
    <row r="71" spans="1:36">
      <c r="A71" s="3">
        <v>418</v>
      </c>
      <c r="B71" s="3">
        <v>418</v>
      </c>
      <c r="C71" s="3" t="s">
        <v>421</v>
      </c>
      <c r="D71" s="3" t="s">
        <v>422</v>
      </c>
      <c r="E71" s="5" t="s">
        <v>126</v>
      </c>
      <c r="F71" s="3" t="s">
        <v>432</v>
      </c>
      <c r="G71" s="3" t="s">
        <v>433</v>
      </c>
      <c r="H71" s="3" t="s">
        <v>129</v>
      </c>
      <c r="I71" s="3" t="s">
        <v>130</v>
      </c>
      <c r="J71" s="3" t="s">
        <v>30</v>
      </c>
      <c r="K71" s="3" t="s">
        <v>30</v>
      </c>
      <c r="L71" s="3" t="s">
        <v>131</v>
      </c>
      <c r="M71" s="3" t="s">
        <v>31</v>
      </c>
      <c r="N71" s="3" t="s">
        <v>287</v>
      </c>
      <c r="O71" s="3" t="s">
        <v>133</v>
      </c>
      <c r="P71" s="3" t="s">
        <v>134</v>
      </c>
      <c r="Q71" s="3" t="s">
        <v>135</v>
      </c>
      <c r="R71" s="3" t="s">
        <v>136</v>
      </c>
      <c r="S71" s="3" t="s">
        <v>34</v>
      </c>
      <c r="T71" s="156">
        <v>4.7350000000000003</v>
      </c>
      <c r="U71" s="3" t="s">
        <v>434</v>
      </c>
      <c r="V71" s="168">
        <v>3.1E-2</v>
      </c>
      <c r="W71" s="168">
        <v>2.6349999999999998E-2</v>
      </c>
      <c r="X71" s="5" t="s">
        <v>138</v>
      </c>
      <c r="Y71" s="5" t="s">
        <v>133</v>
      </c>
      <c r="Z71" s="156">
        <v>4100000</v>
      </c>
      <c r="AA71" s="166">
        <v>1</v>
      </c>
      <c r="AB71" s="176">
        <v>107.58</v>
      </c>
      <c r="AD71" s="156">
        <v>4410.78</v>
      </c>
      <c r="AG71" s="3" t="s">
        <v>36</v>
      </c>
      <c r="AH71" s="168">
        <v>2.6710000000000002E-3</v>
      </c>
      <c r="AI71" s="168">
        <v>1.1247077563082301E-2</v>
      </c>
      <c r="AJ71" s="168">
        <v>1.9916422552706298E-3</v>
      </c>
    </row>
    <row r="72" spans="1:36">
      <c r="A72" s="3">
        <v>418</v>
      </c>
      <c r="B72" s="3">
        <v>418</v>
      </c>
      <c r="C72" s="3" t="s">
        <v>435</v>
      </c>
      <c r="D72" s="3" t="s">
        <v>436</v>
      </c>
      <c r="E72" s="5" t="s">
        <v>126</v>
      </c>
      <c r="F72" s="3" t="s">
        <v>437</v>
      </c>
      <c r="G72" s="3" t="s">
        <v>438</v>
      </c>
      <c r="H72" s="3" t="s">
        <v>129</v>
      </c>
      <c r="I72" s="3" t="s">
        <v>148</v>
      </c>
      <c r="J72" s="3" t="s">
        <v>30</v>
      </c>
      <c r="K72" s="3" t="s">
        <v>30</v>
      </c>
      <c r="L72" s="3" t="s">
        <v>131</v>
      </c>
      <c r="M72" s="3" t="s">
        <v>31</v>
      </c>
      <c r="N72" s="3" t="s">
        <v>217</v>
      </c>
      <c r="O72" s="3" t="s">
        <v>133</v>
      </c>
      <c r="P72" s="3" t="s">
        <v>144</v>
      </c>
      <c r="Q72" s="3" t="s">
        <v>135</v>
      </c>
      <c r="R72" s="3" t="s">
        <v>136</v>
      </c>
      <c r="S72" s="3" t="s">
        <v>34</v>
      </c>
      <c r="T72" s="156">
        <v>3.766</v>
      </c>
      <c r="U72" s="3" t="s">
        <v>439</v>
      </c>
      <c r="V72" s="168">
        <v>7.0699999999999999E-2</v>
      </c>
      <c r="W72" s="168">
        <v>6.3229999999999995E-2</v>
      </c>
      <c r="X72" s="5" t="s">
        <v>138</v>
      </c>
      <c r="Y72" s="5" t="s">
        <v>133</v>
      </c>
      <c r="Z72" s="156">
        <v>3156000</v>
      </c>
      <c r="AA72" s="166">
        <v>1</v>
      </c>
      <c r="AB72" s="176">
        <v>104.35</v>
      </c>
      <c r="AD72" s="156">
        <v>3293.2860000000001</v>
      </c>
      <c r="AG72" s="3" t="s">
        <v>36</v>
      </c>
      <c r="AH72" s="168">
        <v>3.156E-3</v>
      </c>
      <c r="AI72" s="168">
        <v>8.3975721027602802E-3</v>
      </c>
      <c r="AJ72" s="168">
        <v>1.4870493555088199E-3</v>
      </c>
    </row>
    <row r="73" spans="1:36">
      <c r="A73" s="3">
        <v>418</v>
      </c>
      <c r="B73" s="3">
        <v>418</v>
      </c>
      <c r="C73" s="3" t="s">
        <v>440</v>
      </c>
      <c r="D73" s="3" t="s">
        <v>441</v>
      </c>
      <c r="E73" s="5" t="s">
        <v>126</v>
      </c>
      <c r="F73" s="3" t="s">
        <v>442</v>
      </c>
      <c r="G73" s="3" t="s">
        <v>443</v>
      </c>
      <c r="H73" s="3" t="s">
        <v>129</v>
      </c>
      <c r="I73" s="3" t="s">
        <v>148</v>
      </c>
      <c r="J73" s="3" t="s">
        <v>30</v>
      </c>
      <c r="K73" s="3" t="s">
        <v>30</v>
      </c>
      <c r="L73" s="3" t="s">
        <v>131</v>
      </c>
      <c r="M73" s="3" t="s">
        <v>31</v>
      </c>
      <c r="N73" s="3" t="s">
        <v>162</v>
      </c>
      <c r="O73" s="3" t="s">
        <v>133</v>
      </c>
      <c r="P73" s="3" t="s">
        <v>155</v>
      </c>
      <c r="Q73" s="3" t="s">
        <v>156</v>
      </c>
      <c r="R73" s="3" t="s">
        <v>136</v>
      </c>
      <c r="S73" s="3" t="s">
        <v>34</v>
      </c>
      <c r="T73" s="156">
        <v>0.997</v>
      </c>
      <c r="U73" s="3" t="s">
        <v>157</v>
      </c>
      <c r="V73" s="168">
        <v>4.1000000000000002E-2</v>
      </c>
      <c r="W73" s="168">
        <v>4.4889999999999999E-2</v>
      </c>
      <c r="X73" s="5" t="s">
        <v>138</v>
      </c>
      <c r="Y73" s="5" t="s">
        <v>133</v>
      </c>
      <c r="Z73" s="156">
        <v>3300000</v>
      </c>
      <c r="AA73" s="166">
        <v>1</v>
      </c>
      <c r="AB73" s="176">
        <v>99.64</v>
      </c>
      <c r="AD73" s="156">
        <v>3288.12</v>
      </c>
      <c r="AG73" s="3" t="s">
        <v>36</v>
      </c>
      <c r="AH73" s="168">
        <v>4.627E-3</v>
      </c>
      <c r="AI73" s="168">
        <v>8.3843992846440001E-3</v>
      </c>
      <c r="AJ73" s="168">
        <v>1.4847167014452E-3</v>
      </c>
    </row>
    <row r="74" spans="1:36">
      <c r="A74" s="3">
        <v>418</v>
      </c>
      <c r="B74" s="3">
        <v>418</v>
      </c>
      <c r="C74" s="3" t="s">
        <v>440</v>
      </c>
      <c r="D74" s="3" t="s">
        <v>441</v>
      </c>
      <c r="E74" s="5" t="s">
        <v>126</v>
      </c>
      <c r="F74" s="3" t="s">
        <v>444</v>
      </c>
      <c r="G74" s="3" t="s">
        <v>445</v>
      </c>
      <c r="H74" s="3" t="s">
        <v>129</v>
      </c>
      <c r="I74" s="3" t="s">
        <v>148</v>
      </c>
      <c r="J74" s="3" t="s">
        <v>30</v>
      </c>
      <c r="K74" s="3" t="s">
        <v>30</v>
      </c>
      <c r="L74" s="3" t="s">
        <v>131</v>
      </c>
      <c r="M74" s="3" t="s">
        <v>31</v>
      </c>
      <c r="N74" s="3" t="s">
        <v>162</v>
      </c>
      <c r="O74" s="3" t="s">
        <v>133</v>
      </c>
      <c r="P74" s="3" t="s">
        <v>155</v>
      </c>
      <c r="Q74" s="3" t="s">
        <v>156</v>
      </c>
      <c r="R74" s="3" t="s">
        <v>136</v>
      </c>
      <c r="S74" s="3" t="s">
        <v>34</v>
      </c>
      <c r="T74" s="156">
        <v>7.3789999999999996</v>
      </c>
      <c r="U74" s="3" t="s">
        <v>446</v>
      </c>
      <c r="V74" s="168">
        <v>5.0200000000000002E-2</v>
      </c>
      <c r="W74" s="168">
        <v>4.6769999999999999E-2</v>
      </c>
      <c r="X74" s="5" t="s">
        <v>138</v>
      </c>
      <c r="Y74" s="5" t="s">
        <v>133</v>
      </c>
      <c r="Z74" s="156">
        <v>2050000</v>
      </c>
      <c r="AA74" s="166">
        <v>1</v>
      </c>
      <c r="AB74" s="176">
        <v>102.89</v>
      </c>
      <c r="AD74" s="156">
        <v>2109.2449999999999</v>
      </c>
      <c r="AG74" s="3" t="s">
        <v>36</v>
      </c>
      <c r="AH74" s="168">
        <v>7.3270000000000002E-3</v>
      </c>
      <c r="AI74" s="168">
        <v>5.3783779999327704E-3</v>
      </c>
      <c r="AJ74" s="168">
        <v>9.5240784367352205E-4</v>
      </c>
    </row>
    <row r="75" spans="1:36">
      <c r="A75" s="3">
        <v>418</v>
      </c>
      <c r="B75" s="3">
        <v>418</v>
      </c>
      <c r="C75" s="3" t="s">
        <v>440</v>
      </c>
      <c r="D75" s="3" t="s">
        <v>441</v>
      </c>
      <c r="E75" s="5" t="s">
        <v>126</v>
      </c>
      <c r="F75" s="3" t="s">
        <v>447</v>
      </c>
      <c r="G75" s="3" t="s">
        <v>448</v>
      </c>
      <c r="H75" s="3" t="s">
        <v>129</v>
      </c>
      <c r="I75" s="3" t="s">
        <v>148</v>
      </c>
      <c r="J75" s="3" t="s">
        <v>30</v>
      </c>
      <c r="K75" s="3" t="s">
        <v>30</v>
      </c>
      <c r="L75" s="3" t="s">
        <v>131</v>
      </c>
      <c r="M75" s="3" t="s">
        <v>31</v>
      </c>
      <c r="N75" s="3" t="s">
        <v>162</v>
      </c>
      <c r="O75" s="3" t="s">
        <v>133</v>
      </c>
      <c r="P75" s="3" t="s">
        <v>155</v>
      </c>
      <c r="Q75" s="3" t="s">
        <v>156</v>
      </c>
      <c r="R75" s="3" t="s">
        <v>136</v>
      </c>
      <c r="S75" s="3" t="s">
        <v>34</v>
      </c>
      <c r="T75" s="156">
        <v>8.0139999999999993</v>
      </c>
      <c r="U75" s="3" t="s">
        <v>368</v>
      </c>
      <c r="V75" s="168">
        <v>5.0200000000000002E-2</v>
      </c>
      <c r="W75" s="168">
        <v>4.7440000000000003E-2</v>
      </c>
      <c r="X75" s="5" t="s">
        <v>138</v>
      </c>
      <c r="Y75" s="5" t="s">
        <v>133</v>
      </c>
      <c r="Z75" s="156">
        <v>2050000</v>
      </c>
      <c r="AA75" s="166">
        <v>1</v>
      </c>
      <c r="AB75" s="176">
        <v>102.61</v>
      </c>
      <c r="AD75" s="156">
        <v>2103.5050000000001</v>
      </c>
      <c r="AG75" s="3" t="s">
        <v>36</v>
      </c>
      <c r="AH75" s="168">
        <v>7.3270000000000002E-3</v>
      </c>
      <c r="AI75" s="168">
        <v>5.3637415353591398E-3</v>
      </c>
      <c r="AJ75" s="168">
        <v>9.4981600582505704E-4</v>
      </c>
    </row>
    <row r="76" spans="1:36">
      <c r="A76" s="3">
        <v>418</v>
      </c>
      <c r="B76" s="3">
        <v>418</v>
      </c>
      <c r="C76" s="3" t="s">
        <v>440</v>
      </c>
      <c r="D76" s="3" t="s">
        <v>441</v>
      </c>
      <c r="E76" s="5" t="s">
        <v>126</v>
      </c>
      <c r="F76" s="3" t="s">
        <v>449</v>
      </c>
      <c r="G76" s="3" t="s">
        <v>450</v>
      </c>
      <c r="H76" s="3" t="s">
        <v>129</v>
      </c>
      <c r="I76" s="3" t="s">
        <v>148</v>
      </c>
      <c r="J76" s="3" t="s">
        <v>30</v>
      </c>
      <c r="K76" s="3" t="s">
        <v>30</v>
      </c>
      <c r="L76" s="3" t="s">
        <v>131</v>
      </c>
      <c r="M76" s="3" t="s">
        <v>31</v>
      </c>
      <c r="N76" s="3" t="s">
        <v>162</v>
      </c>
      <c r="O76" s="3" t="s">
        <v>133</v>
      </c>
      <c r="P76" s="3" t="s">
        <v>155</v>
      </c>
      <c r="Q76" s="3" t="s">
        <v>156</v>
      </c>
      <c r="R76" s="3" t="s">
        <v>136</v>
      </c>
      <c r="S76" s="3" t="s">
        <v>34</v>
      </c>
      <c r="T76" s="156">
        <v>3.5859999999999999</v>
      </c>
      <c r="U76" s="3" t="s">
        <v>451</v>
      </c>
      <c r="V76" s="168">
        <v>5.1700000000000003E-2</v>
      </c>
      <c r="W76" s="168">
        <v>4.2479999999999997E-2</v>
      </c>
      <c r="X76" s="5" t="s">
        <v>138</v>
      </c>
      <c r="Y76" s="5" t="s">
        <v>133</v>
      </c>
      <c r="Z76" s="156">
        <v>2000000</v>
      </c>
      <c r="AA76" s="166">
        <v>1</v>
      </c>
      <c r="AB76" s="176">
        <v>103.89</v>
      </c>
      <c r="AD76" s="156">
        <v>2077.8000000000002</v>
      </c>
      <c r="AG76" s="3" t="s">
        <v>36</v>
      </c>
      <c r="AH76" s="168">
        <v>3.2780000000000001E-3</v>
      </c>
      <c r="AI76" s="168">
        <v>5.2981961831178002E-3</v>
      </c>
      <c r="AJ76" s="168">
        <v>9.3820917796881998E-4</v>
      </c>
    </row>
    <row r="77" spans="1:36">
      <c r="A77" s="3">
        <v>418</v>
      </c>
      <c r="B77" s="3">
        <v>418</v>
      </c>
      <c r="C77" s="3" t="s">
        <v>452</v>
      </c>
      <c r="D77" s="3" t="s">
        <v>453</v>
      </c>
      <c r="E77" s="5" t="s">
        <v>126</v>
      </c>
      <c r="F77" s="3" t="s">
        <v>454</v>
      </c>
      <c r="G77" s="3" t="s">
        <v>455</v>
      </c>
      <c r="H77" s="3" t="s">
        <v>129</v>
      </c>
      <c r="I77" s="3" t="s">
        <v>148</v>
      </c>
      <c r="J77" s="3" t="s">
        <v>30</v>
      </c>
      <c r="K77" s="3" t="s">
        <v>30</v>
      </c>
      <c r="L77" s="3" t="s">
        <v>131</v>
      </c>
      <c r="M77" s="3" t="s">
        <v>31</v>
      </c>
      <c r="N77" s="3" t="s">
        <v>175</v>
      </c>
      <c r="O77" s="3" t="s">
        <v>133</v>
      </c>
      <c r="P77" s="3" t="s">
        <v>163</v>
      </c>
      <c r="Q77" s="3" t="s">
        <v>156</v>
      </c>
      <c r="R77" s="3" t="s">
        <v>136</v>
      </c>
      <c r="S77" s="3" t="s">
        <v>34</v>
      </c>
      <c r="T77" s="156">
        <v>4.5129999999999999</v>
      </c>
      <c r="U77" s="3" t="s">
        <v>456</v>
      </c>
      <c r="V77" s="168">
        <v>5.4800000000000001E-2</v>
      </c>
      <c r="W77" s="168">
        <v>4.267E-2</v>
      </c>
      <c r="X77" s="5" t="s">
        <v>138</v>
      </c>
      <c r="Y77" s="5" t="s">
        <v>133</v>
      </c>
      <c r="Z77" s="156">
        <v>2900000</v>
      </c>
      <c r="AA77" s="166">
        <v>1</v>
      </c>
      <c r="AB77" s="176">
        <v>105.69</v>
      </c>
      <c r="AD77" s="156">
        <v>3065.01</v>
      </c>
      <c r="AG77" s="3" t="s">
        <v>36</v>
      </c>
      <c r="AH77" s="168">
        <v>9.6670000000000002E-3</v>
      </c>
      <c r="AI77" s="168">
        <v>7.8154895963124006E-3</v>
      </c>
      <c r="AJ77" s="168">
        <v>1.3839736801262001E-3</v>
      </c>
    </row>
    <row r="78" spans="1:36">
      <c r="A78" s="3">
        <v>418</v>
      </c>
      <c r="B78" s="3">
        <v>418</v>
      </c>
      <c r="C78" s="3" t="s">
        <v>457</v>
      </c>
      <c r="D78" s="3" t="s">
        <v>458</v>
      </c>
      <c r="E78" s="5" t="s">
        <v>126</v>
      </c>
      <c r="F78" s="3" t="s">
        <v>459</v>
      </c>
      <c r="G78" s="3" t="s">
        <v>460</v>
      </c>
      <c r="H78" s="3" t="s">
        <v>129</v>
      </c>
      <c r="I78" s="3" t="s">
        <v>130</v>
      </c>
      <c r="J78" s="3" t="s">
        <v>30</v>
      </c>
      <c r="K78" s="3" t="s">
        <v>30</v>
      </c>
      <c r="L78" s="3" t="s">
        <v>131</v>
      </c>
      <c r="M78" s="3" t="s">
        <v>31</v>
      </c>
      <c r="N78" s="3" t="s">
        <v>175</v>
      </c>
      <c r="O78" s="3" t="s">
        <v>133</v>
      </c>
      <c r="P78" s="3" t="s">
        <v>144</v>
      </c>
      <c r="Q78" s="3" t="s">
        <v>135</v>
      </c>
      <c r="R78" s="3" t="s">
        <v>136</v>
      </c>
      <c r="S78" s="3" t="s">
        <v>34</v>
      </c>
      <c r="T78" s="156">
        <v>4.8230000000000004</v>
      </c>
      <c r="U78" s="3" t="s">
        <v>416</v>
      </c>
      <c r="V78" s="168">
        <v>9.7000000000000003E-3</v>
      </c>
      <c r="W78" s="168">
        <v>2.7609999999999999E-2</v>
      </c>
      <c r="X78" s="5" t="s">
        <v>138</v>
      </c>
      <c r="Y78" s="5" t="s">
        <v>133</v>
      </c>
      <c r="Z78" s="156">
        <v>2823529.4</v>
      </c>
      <c r="AA78" s="166">
        <v>1</v>
      </c>
      <c r="AB78" s="176">
        <v>107.07</v>
      </c>
      <c r="AD78" s="156">
        <v>3023.1529999999998</v>
      </c>
      <c r="AG78" s="3" t="s">
        <v>36</v>
      </c>
      <c r="AH78" s="168">
        <v>4.8380000000000003E-3</v>
      </c>
      <c r="AI78" s="168">
        <v>7.70875796861294E-3</v>
      </c>
      <c r="AJ78" s="168">
        <v>1.3650735508697099E-3</v>
      </c>
    </row>
    <row r="79" spans="1:36">
      <c r="A79" s="3">
        <v>418</v>
      </c>
      <c r="B79" s="3">
        <v>418</v>
      </c>
      <c r="C79" s="3" t="s">
        <v>461</v>
      </c>
      <c r="D79" s="3" t="s">
        <v>462</v>
      </c>
      <c r="E79" s="5" t="s">
        <v>126</v>
      </c>
      <c r="F79" s="3" t="s">
        <v>463</v>
      </c>
      <c r="G79" s="3" t="s">
        <v>464</v>
      </c>
      <c r="H79" s="3" t="s">
        <v>129</v>
      </c>
      <c r="I79" s="3" t="s">
        <v>148</v>
      </c>
      <c r="J79" s="3" t="s">
        <v>30</v>
      </c>
      <c r="K79" s="3" t="s">
        <v>30</v>
      </c>
      <c r="L79" s="3" t="s">
        <v>131</v>
      </c>
      <c r="M79" s="3" t="s">
        <v>31</v>
      </c>
      <c r="N79" s="3" t="s">
        <v>287</v>
      </c>
      <c r="O79" s="3" t="s">
        <v>133</v>
      </c>
      <c r="P79" s="3" t="s">
        <v>288</v>
      </c>
      <c r="Q79" s="3" t="s">
        <v>135</v>
      </c>
      <c r="R79" s="3" t="s">
        <v>136</v>
      </c>
      <c r="S79" s="3" t="s">
        <v>34</v>
      </c>
      <c r="T79" s="156">
        <v>2.589</v>
      </c>
      <c r="U79" s="3" t="s">
        <v>465</v>
      </c>
      <c r="V79" s="168">
        <v>2.7400000000000001E-2</v>
      </c>
      <c r="W79" s="168">
        <v>4.1160000000000002E-2</v>
      </c>
      <c r="X79" s="5" t="s">
        <v>138</v>
      </c>
      <c r="Y79" s="5" t="s">
        <v>133</v>
      </c>
      <c r="Z79" s="156">
        <v>2000100.03</v>
      </c>
      <c r="AA79" s="166">
        <v>1</v>
      </c>
      <c r="AB79" s="176">
        <v>98.49</v>
      </c>
      <c r="AD79" s="156">
        <v>1969.8989999999999</v>
      </c>
      <c r="AG79" s="3" t="s">
        <v>36</v>
      </c>
      <c r="AH79" s="168">
        <v>6.3199999999999997E-4</v>
      </c>
      <c r="AI79" s="168">
        <v>5.0230574729970799E-3</v>
      </c>
      <c r="AJ79" s="168">
        <v>8.8948737641071597E-4</v>
      </c>
    </row>
    <row r="80" spans="1:36">
      <c r="A80" s="3">
        <v>418</v>
      </c>
      <c r="B80" s="3">
        <v>418</v>
      </c>
      <c r="C80" s="3" t="s">
        <v>461</v>
      </c>
      <c r="D80" s="3" t="s">
        <v>462</v>
      </c>
      <c r="E80" s="5" t="s">
        <v>126</v>
      </c>
      <c r="F80" s="3" t="s">
        <v>466</v>
      </c>
      <c r="G80" s="3" t="s">
        <v>467</v>
      </c>
      <c r="H80" s="3" t="s">
        <v>129</v>
      </c>
      <c r="I80" s="3" t="s">
        <v>130</v>
      </c>
      <c r="J80" s="3" t="s">
        <v>30</v>
      </c>
      <c r="K80" s="3" t="s">
        <v>30</v>
      </c>
      <c r="L80" s="3" t="s">
        <v>131</v>
      </c>
      <c r="M80" s="3" t="s">
        <v>31</v>
      </c>
      <c r="N80" s="3" t="s">
        <v>287</v>
      </c>
      <c r="O80" s="3" t="s">
        <v>133</v>
      </c>
      <c r="P80" s="3" t="s">
        <v>288</v>
      </c>
      <c r="Q80" s="3" t="s">
        <v>135</v>
      </c>
      <c r="R80" s="3" t="s">
        <v>136</v>
      </c>
      <c r="S80" s="3" t="s">
        <v>34</v>
      </c>
      <c r="T80" s="156">
        <v>4.4770000000000003</v>
      </c>
      <c r="U80" s="3" t="s">
        <v>468</v>
      </c>
      <c r="V80" s="168">
        <v>2E-3</v>
      </c>
      <c r="W80" s="168">
        <v>2.281E-2</v>
      </c>
      <c r="X80" s="5" t="s">
        <v>138</v>
      </c>
      <c r="Y80" s="5" t="s">
        <v>133</v>
      </c>
      <c r="Z80" s="156">
        <v>4100000</v>
      </c>
      <c r="AA80" s="166">
        <v>1</v>
      </c>
      <c r="AB80" s="176">
        <v>107.79</v>
      </c>
      <c r="AD80" s="156">
        <v>4419.3900000000003</v>
      </c>
      <c r="AG80" s="3" t="s">
        <v>36</v>
      </c>
      <c r="AH80" s="168">
        <v>1.186E-3</v>
      </c>
      <c r="AI80" s="168">
        <v>1.1269032259942699E-2</v>
      </c>
      <c r="AJ80" s="168">
        <v>1.99553001204333E-3</v>
      </c>
    </row>
    <row r="81" spans="1:36">
      <c r="A81" s="3">
        <v>418</v>
      </c>
      <c r="B81" s="3">
        <v>418</v>
      </c>
      <c r="C81" s="3" t="s">
        <v>461</v>
      </c>
      <c r="D81" s="3" t="s">
        <v>462</v>
      </c>
      <c r="E81" s="5" t="s">
        <v>126</v>
      </c>
      <c r="F81" s="3" t="s">
        <v>469</v>
      </c>
      <c r="G81" s="3" t="s">
        <v>470</v>
      </c>
      <c r="H81" s="3" t="s">
        <v>129</v>
      </c>
      <c r="I81" s="3" t="s">
        <v>130</v>
      </c>
      <c r="J81" s="3" t="s">
        <v>30</v>
      </c>
      <c r="K81" s="3" t="s">
        <v>30</v>
      </c>
      <c r="L81" s="3" t="s">
        <v>131</v>
      </c>
      <c r="M81" s="3" t="s">
        <v>31</v>
      </c>
      <c r="N81" s="3" t="s">
        <v>287</v>
      </c>
      <c r="O81" s="3" t="s">
        <v>133</v>
      </c>
      <c r="P81" s="3" t="s">
        <v>134</v>
      </c>
      <c r="Q81" s="3" t="s">
        <v>135</v>
      </c>
      <c r="R81" s="3" t="s">
        <v>136</v>
      </c>
      <c r="S81" s="3" t="s">
        <v>34</v>
      </c>
      <c r="T81" s="156">
        <v>3.2949999999999999</v>
      </c>
      <c r="U81" s="3" t="s">
        <v>471</v>
      </c>
      <c r="V81" s="168">
        <v>3.3599999999999998E-2</v>
      </c>
      <c r="W81" s="168">
        <v>2.4459999999999999E-2</v>
      </c>
      <c r="X81" s="5" t="s">
        <v>138</v>
      </c>
      <c r="Y81" s="5" t="s">
        <v>133</v>
      </c>
      <c r="Z81" s="156">
        <v>2250000</v>
      </c>
      <c r="AA81" s="166">
        <v>1</v>
      </c>
      <c r="AB81" s="176">
        <v>110.89</v>
      </c>
      <c r="AD81" s="156">
        <v>2495.0250000000001</v>
      </c>
      <c r="AG81" s="3" t="s">
        <v>36</v>
      </c>
      <c r="AH81" s="168">
        <v>1.928E-3</v>
      </c>
      <c r="AI81" s="168">
        <v>6.3620810144304103E-3</v>
      </c>
      <c r="AJ81" s="168">
        <v>1.12660282715452E-3</v>
      </c>
    </row>
    <row r="82" spans="1:36">
      <c r="A82" s="3">
        <v>418</v>
      </c>
      <c r="B82" s="3">
        <v>418</v>
      </c>
      <c r="C82" s="3" t="s">
        <v>461</v>
      </c>
      <c r="D82" s="3" t="s">
        <v>462</v>
      </c>
      <c r="E82" s="5" t="s">
        <v>126</v>
      </c>
      <c r="F82" s="3" t="s">
        <v>472</v>
      </c>
      <c r="G82" s="3" t="s">
        <v>473</v>
      </c>
      <c r="H82" s="3" t="s">
        <v>129</v>
      </c>
      <c r="I82" s="3" t="s">
        <v>130</v>
      </c>
      <c r="J82" s="3" t="s">
        <v>30</v>
      </c>
      <c r="K82" s="3" t="s">
        <v>30</v>
      </c>
      <c r="L82" s="3" t="s">
        <v>131</v>
      </c>
      <c r="M82" s="3" t="s">
        <v>31</v>
      </c>
      <c r="N82" s="3" t="s">
        <v>287</v>
      </c>
      <c r="O82" s="3" t="s">
        <v>133</v>
      </c>
      <c r="P82" s="3" t="s">
        <v>288</v>
      </c>
      <c r="Q82" s="3" t="s">
        <v>135</v>
      </c>
      <c r="R82" s="3" t="s">
        <v>136</v>
      </c>
      <c r="S82" s="3" t="s">
        <v>34</v>
      </c>
      <c r="T82" s="156">
        <v>3.3290000000000002</v>
      </c>
      <c r="U82" s="3" t="s">
        <v>474</v>
      </c>
      <c r="V82" s="168">
        <v>1.6400000000000001E-2</v>
      </c>
      <c r="W82" s="168">
        <v>2.1860000000000001E-2</v>
      </c>
      <c r="X82" s="5" t="s">
        <v>138</v>
      </c>
      <c r="Y82" s="5" t="s">
        <v>133</v>
      </c>
      <c r="Z82" s="156">
        <v>2000100.03</v>
      </c>
      <c r="AA82" s="166">
        <v>1</v>
      </c>
      <c r="AB82" s="176">
        <v>107.68</v>
      </c>
      <c r="AD82" s="156">
        <v>2153.7080000000001</v>
      </c>
      <c r="AG82" s="3" t="s">
        <v>36</v>
      </c>
      <c r="AH82" s="168">
        <v>2.4789999999999999E-3</v>
      </c>
      <c r="AI82" s="168">
        <v>5.4917537688326298E-3</v>
      </c>
      <c r="AJ82" s="168">
        <v>9.7248452321967702E-4</v>
      </c>
    </row>
    <row r="83" spans="1:36">
      <c r="A83" s="3">
        <v>418</v>
      </c>
      <c r="B83" s="3">
        <v>418</v>
      </c>
      <c r="C83" s="3" t="s">
        <v>461</v>
      </c>
      <c r="D83" s="3" t="s">
        <v>462</v>
      </c>
      <c r="E83" s="5" t="s">
        <v>126</v>
      </c>
      <c r="F83" s="3" t="s">
        <v>475</v>
      </c>
      <c r="G83" s="3" t="s">
        <v>476</v>
      </c>
      <c r="H83" s="3" t="s">
        <v>129</v>
      </c>
      <c r="I83" s="3" t="s">
        <v>130</v>
      </c>
      <c r="J83" s="3" t="s">
        <v>30</v>
      </c>
      <c r="K83" s="3" t="s">
        <v>30</v>
      </c>
      <c r="L83" s="3" t="s">
        <v>131</v>
      </c>
      <c r="M83" s="3" t="s">
        <v>31</v>
      </c>
      <c r="N83" s="3" t="s">
        <v>287</v>
      </c>
      <c r="O83" s="3" t="s">
        <v>133</v>
      </c>
      <c r="P83" s="3" t="s">
        <v>288</v>
      </c>
      <c r="Q83" s="3" t="s">
        <v>135</v>
      </c>
      <c r="R83" s="3" t="s">
        <v>136</v>
      </c>
      <c r="S83" s="3" t="s">
        <v>34</v>
      </c>
      <c r="T83" s="156">
        <v>4.1280000000000001</v>
      </c>
      <c r="U83" s="3" t="s">
        <v>477</v>
      </c>
      <c r="V83" s="168">
        <v>2.2013000000000001E-2</v>
      </c>
      <c r="W83" s="168">
        <v>2.2599999999999999E-2</v>
      </c>
      <c r="X83" s="5" t="s">
        <v>138</v>
      </c>
      <c r="Y83" s="5" t="s">
        <v>133</v>
      </c>
      <c r="Z83" s="156">
        <v>11600000</v>
      </c>
      <c r="AA83" s="166">
        <v>1</v>
      </c>
      <c r="AB83" s="176">
        <v>126.7</v>
      </c>
      <c r="AD83" s="156">
        <v>14697.2</v>
      </c>
      <c r="AG83" s="3" t="s">
        <v>36</v>
      </c>
      <c r="AH83" s="168">
        <v>1.6525999999999999E-2</v>
      </c>
      <c r="AI83" s="168">
        <v>3.7476489047318803E-2</v>
      </c>
      <c r="AJ83" s="168">
        <v>6.63636920321655E-3</v>
      </c>
    </row>
    <row r="84" spans="1:36">
      <c r="A84" s="3">
        <v>418</v>
      </c>
      <c r="B84" s="3">
        <v>418</v>
      </c>
      <c r="C84" s="3" t="s">
        <v>478</v>
      </c>
      <c r="D84" s="3" t="s">
        <v>479</v>
      </c>
      <c r="E84" s="5" t="s">
        <v>126</v>
      </c>
      <c r="F84" s="3" t="s">
        <v>480</v>
      </c>
      <c r="G84" s="3" t="s">
        <v>481</v>
      </c>
      <c r="H84" s="3" t="s">
        <v>129</v>
      </c>
      <c r="I84" s="3" t="s">
        <v>130</v>
      </c>
      <c r="J84" s="3" t="s">
        <v>30</v>
      </c>
      <c r="K84" s="3" t="s">
        <v>30</v>
      </c>
      <c r="L84" s="3" t="s">
        <v>131</v>
      </c>
      <c r="M84" s="3" t="s">
        <v>31</v>
      </c>
      <c r="N84" s="3" t="s">
        <v>175</v>
      </c>
      <c r="O84" s="3" t="s">
        <v>133</v>
      </c>
      <c r="P84" s="3" t="s">
        <v>169</v>
      </c>
      <c r="Q84" s="3" t="s">
        <v>135</v>
      </c>
      <c r="R84" s="3" t="s">
        <v>136</v>
      </c>
      <c r="S84" s="3" t="s">
        <v>34</v>
      </c>
      <c r="T84" s="156">
        <v>3.3069999999999999</v>
      </c>
      <c r="U84" s="3" t="s">
        <v>482</v>
      </c>
      <c r="V84" s="168">
        <v>1.43E-2</v>
      </c>
      <c r="W84" s="168">
        <v>2.4580000000000001E-2</v>
      </c>
      <c r="X84" s="5" t="s">
        <v>138</v>
      </c>
      <c r="Y84" s="5" t="s">
        <v>133</v>
      </c>
      <c r="Z84" s="156">
        <v>3226494.58</v>
      </c>
      <c r="AA84" s="166">
        <v>1</v>
      </c>
      <c r="AB84" s="176">
        <v>114.1</v>
      </c>
      <c r="AC84" s="156">
        <v>70.275000000000006</v>
      </c>
      <c r="AD84" s="156">
        <v>3751.7060000000001</v>
      </c>
      <c r="AG84" s="3" t="s">
        <v>36</v>
      </c>
      <c r="AH84" s="168">
        <v>1.6919999999999999E-3</v>
      </c>
      <c r="AI84" s="168">
        <v>9.5664997186710402E-3</v>
      </c>
      <c r="AJ84" s="168">
        <v>1.69404407214903E-3</v>
      </c>
    </row>
    <row r="85" spans="1:36">
      <c r="A85" s="3">
        <v>418</v>
      </c>
      <c r="B85" s="3">
        <v>418</v>
      </c>
      <c r="C85" s="3" t="s">
        <v>478</v>
      </c>
      <c r="D85" s="3" t="s">
        <v>479</v>
      </c>
      <c r="E85" s="5" t="s">
        <v>126</v>
      </c>
      <c r="F85" s="3" t="s">
        <v>483</v>
      </c>
      <c r="G85" s="3" t="s">
        <v>484</v>
      </c>
      <c r="H85" s="3" t="s">
        <v>129</v>
      </c>
      <c r="I85" s="3" t="s">
        <v>130</v>
      </c>
      <c r="J85" s="3" t="s">
        <v>30</v>
      </c>
      <c r="K85" s="3" t="s">
        <v>30</v>
      </c>
      <c r="L85" s="3" t="s">
        <v>131</v>
      </c>
      <c r="M85" s="3" t="s">
        <v>31</v>
      </c>
      <c r="N85" s="3" t="s">
        <v>175</v>
      </c>
      <c r="O85" s="3" t="s">
        <v>133</v>
      </c>
      <c r="P85" s="3" t="s">
        <v>169</v>
      </c>
      <c r="Q85" s="3" t="s">
        <v>135</v>
      </c>
      <c r="R85" s="3" t="s">
        <v>136</v>
      </c>
      <c r="S85" s="3" t="s">
        <v>34</v>
      </c>
      <c r="T85" s="156">
        <v>5.32</v>
      </c>
      <c r="U85" s="3" t="s">
        <v>485</v>
      </c>
      <c r="V85" s="168">
        <v>3.61E-2</v>
      </c>
      <c r="W85" s="168">
        <v>2.6009999999999998E-2</v>
      </c>
      <c r="X85" s="5" t="s">
        <v>138</v>
      </c>
      <c r="Y85" s="5" t="s">
        <v>133</v>
      </c>
      <c r="Z85" s="156">
        <v>7953412.3899999997</v>
      </c>
      <c r="AA85" s="166">
        <v>1</v>
      </c>
      <c r="AB85" s="176">
        <v>114.15</v>
      </c>
      <c r="AC85" s="156">
        <v>338.91800000000001</v>
      </c>
      <c r="AD85" s="156">
        <v>9417.7379999999994</v>
      </c>
      <c r="AG85" s="3" t="s">
        <v>36</v>
      </c>
      <c r="AH85" s="168">
        <v>3.2550000000000001E-3</v>
      </c>
      <c r="AI85" s="168">
        <v>2.4014353218896198E-2</v>
      </c>
      <c r="AJ85" s="168">
        <v>4.2524825080552404E-3</v>
      </c>
    </row>
    <row r="86" spans="1:36">
      <c r="A86" s="3">
        <v>418</v>
      </c>
      <c r="B86" s="3">
        <v>418</v>
      </c>
      <c r="C86" s="3" t="s">
        <v>478</v>
      </c>
      <c r="D86" s="3" t="s">
        <v>479</v>
      </c>
      <c r="E86" s="5" t="s">
        <v>126</v>
      </c>
      <c r="F86" s="3" t="s">
        <v>486</v>
      </c>
      <c r="G86" s="3" t="s">
        <v>487</v>
      </c>
      <c r="H86" s="3" t="s">
        <v>129</v>
      </c>
      <c r="I86" s="3" t="s">
        <v>130</v>
      </c>
      <c r="J86" s="3" t="s">
        <v>30</v>
      </c>
      <c r="K86" s="3" t="s">
        <v>30</v>
      </c>
      <c r="L86" s="3" t="s">
        <v>131</v>
      </c>
      <c r="M86" s="3" t="s">
        <v>31</v>
      </c>
      <c r="N86" s="3" t="s">
        <v>175</v>
      </c>
      <c r="O86" s="3" t="s">
        <v>133</v>
      </c>
      <c r="P86" s="3" t="s">
        <v>169</v>
      </c>
      <c r="Q86" s="3" t="s">
        <v>135</v>
      </c>
      <c r="R86" s="3" t="s">
        <v>136</v>
      </c>
      <c r="S86" s="3" t="s">
        <v>34</v>
      </c>
      <c r="T86" s="156">
        <v>7.51</v>
      </c>
      <c r="U86" s="3" t="s">
        <v>488</v>
      </c>
      <c r="V86" s="168">
        <v>2.9499999999999998E-2</v>
      </c>
      <c r="W86" s="168">
        <v>2.683E-2</v>
      </c>
      <c r="X86" s="5" t="s">
        <v>138</v>
      </c>
      <c r="Y86" s="5" t="s">
        <v>133</v>
      </c>
      <c r="Z86" s="156">
        <v>2500000</v>
      </c>
      <c r="AA86" s="166">
        <v>1</v>
      </c>
      <c r="AB86" s="176">
        <v>101.78</v>
      </c>
      <c r="AD86" s="156">
        <v>2544.5</v>
      </c>
      <c r="AG86" s="3" t="s">
        <v>36</v>
      </c>
      <c r="AH86" s="168">
        <v>5.6299999999999996E-3</v>
      </c>
      <c r="AI86" s="168">
        <v>6.4882376494095903E-3</v>
      </c>
      <c r="AJ86" s="168">
        <v>1.14894275355745E-3</v>
      </c>
    </row>
    <row r="87" spans="1:36">
      <c r="A87" s="3">
        <v>418</v>
      </c>
      <c r="B87" s="3">
        <v>418</v>
      </c>
      <c r="C87" s="3" t="s">
        <v>489</v>
      </c>
      <c r="D87" s="3" t="s">
        <v>490</v>
      </c>
      <c r="E87" s="5" t="s">
        <v>126</v>
      </c>
      <c r="F87" s="3" t="s">
        <v>491</v>
      </c>
      <c r="G87" s="3" t="s">
        <v>492</v>
      </c>
      <c r="H87" s="3" t="s">
        <v>129</v>
      </c>
      <c r="I87" s="3" t="s">
        <v>148</v>
      </c>
      <c r="J87" s="3" t="s">
        <v>30</v>
      </c>
      <c r="K87" s="3" t="s">
        <v>30</v>
      </c>
      <c r="L87" s="3" t="s">
        <v>131</v>
      </c>
      <c r="M87" s="3" t="s">
        <v>31</v>
      </c>
      <c r="N87" s="3" t="s">
        <v>162</v>
      </c>
      <c r="O87" s="3" t="s">
        <v>133</v>
      </c>
      <c r="P87" s="3" t="s">
        <v>264</v>
      </c>
      <c r="Q87" s="3" t="s">
        <v>156</v>
      </c>
      <c r="R87" s="3" t="s">
        <v>136</v>
      </c>
      <c r="S87" s="3" t="s">
        <v>34</v>
      </c>
      <c r="T87" s="156">
        <v>5.766</v>
      </c>
      <c r="U87" s="3" t="s">
        <v>493</v>
      </c>
      <c r="V87" s="168">
        <v>5.0200000000000002E-2</v>
      </c>
      <c r="W87" s="168">
        <v>4.2610000000000002E-2</v>
      </c>
      <c r="X87" s="5" t="s">
        <v>138</v>
      </c>
      <c r="Y87" s="5" t="s">
        <v>133</v>
      </c>
      <c r="Z87" s="156">
        <v>3100000</v>
      </c>
      <c r="AA87" s="166">
        <v>1</v>
      </c>
      <c r="AB87" s="176">
        <v>105.93</v>
      </c>
      <c r="AD87" s="156">
        <v>3283.83</v>
      </c>
      <c r="AG87" s="3" t="s">
        <v>36</v>
      </c>
      <c r="AH87" s="168">
        <v>7.7499999999999999E-3</v>
      </c>
      <c r="AI87" s="168">
        <v>8.3734601848145795E-3</v>
      </c>
      <c r="AJ87" s="168">
        <v>1.4827795961542701E-3</v>
      </c>
    </row>
    <row r="88" spans="1:36">
      <c r="A88" s="3">
        <v>418</v>
      </c>
      <c r="B88" s="3">
        <v>418</v>
      </c>
      <c r="C88" s="3" t="s">
        <v>494</v>
      </c>
      <c r="D88" s="3" t="s">
        <v>495</v>
      </c>
      <c r="E88" s="5" t="s">
        <v>126</v>
      </c>
      <c r="F88" s="3" t="s">
        <v>496</v>
      </c>
      <c r="G88" s="3" t="s">
        <v>497</v>
      </c>
      <c r="H88" s="3" t="s">
        <v>129</v>
      </c>
      <c r="I88" s="3" t="s">
        <v>130</v>
      </c>
      <c r="J88" s="3" t="s">
        <v>30</v>
      </c>
      <c r="K88" s="3" t="s">
        <v>30</v>
      </c>
      <c r="L88" s="3" t="s">
        <v>131</v>
      </c>
      <c r="M88" s="3" t="s">
        <v>31</v>
      </c>
      <c r="N88" s="3" t="s">
        <v>175</v>
      </c>
      <c r="O88" s="3" t="s">
        <v>133</v>
      </c>
      <c r="P88" s="3" t="s">
        <v>264</v>
      </c>
      <c r="Q88" s="3" t="s">
        <v>156</v>
      </c>
      <c r="R88" s="3" t="s">
        <v>136</v>
      </c>
      <c r="S88" s="3" t="s">
        <v>34</v>
      </c>
      <c r="T88" s="156">
        <v>1.893</v>
      </c>
      <c r="U88" s="3" t="s">
        <v>229</v>
      </c>
      <c r="V88" s="168">
        <v>2.75E-2</v>
      </c>
      <c r="W88" s="168">
        <v>2.6329999999999999E-2</v>
      </c>
      <c r="X88" s="5" t="s">
        <v>138</v>
      </c>
      <c r="Y88" s="5" t="s">
        <v>133</v>
      </c>
      <c r="Z88" s="156">
        <v>1905769.27</v>
      </c>
      <c r="AA88" s="166">
        <v>1</v>
      </c>
      <c r="AB88" s="176">
        <v>117.56</v>
      </c>
      <c r="AD88" s="156">
        <v>2240.422</v>
      </c>
      <c r="AG88" s="3" t="s">
        <v>36</v>
      </c>
      <c r="AH88" s="168">
        <v>3.6329999999999999E-3</v>
      </c>
      <c r="AI88" s="168">
        <v>5.7128680159488597E-3</v>
      </c>
      <c r="AJ88" s="168">
        <v>1.0116396259856201E-3</v>
      </c>
    </row>
    <row r="89" spans="1:36">
      <c r="A89" s="3">
        <v>418</v>
      </c>
      <c r="B89" s="3">
        <v>418</v>
      </c>
      <c r="C89" s="3" t="s">
        <v>498</v>
      </c>
      <c r="D89" s="3" t="s">
        <v>499</v>
      </c>
      <c r="E89" s="5" t="s">
        <v>126</v>
      </c>
      <c r="F89" s="3" t="s">
        <v>500</v>
      </c>
      <c r="G89" s="3" t="s">
        <v>501</v>
      </c>
      <c r="H89" s="3" t="s">
        <v>129</v>
      </c>
      <c r="I89" s="3" t="s">
        <v>148</v>
      </c>
      <c r="J89" s="3" t="s">
        <v>30</v>
      </c>
      <c r="K89" s="3" t="s">
        <v>30</v>
      </c>
      <c r="L89" s="3" t="s">
        <v>131</v>
      </c>
      <c r="M89" s="3" t="s">
        <v>31</v>
      </c>
      <c r="N89" s="3" t="s">
        <v>502</v>
      </c>
      <c r="O89" s="3" t="s">
        <v>133</v>
      </c>
      <c r="P89" s="3" t="s">
        <v>228</v>
      </c>
      <c r="Q89" s="3" t="s">
        <v>156</v>
      </c>
      <c r="R89" s="3" t="s">
        <v>136</v>
      </c>
      <c r="S89" s="3" t="s">
        <v>34</v>
      </c>
      <c r="T89" s="156">
        <v>0.72899999999999998</v>
      </c>
      <c r="U89" s="3" t="s">
        <v>503</v>
      </c>
      <c r="V89" s="168">
        <v>0.1115</v>
      </c>
      <c r="W89" s="168">
        <v>6.1030000000000001E-2</v>
      </c>
      <c r="X89" s="5" t="s">
        <v>138</v>
      </c>
      <c r="Y89" s="5" t="s">
        <v>133</v>
      </c>
      <c r="Z89" s="156">
        <v>680000.02</v>
      </c>
      <c r="AA89" s="166">
        <v>1</v>
      </c>
      <c r="AB89" s="176">
        <v>102.14</v>
      </c>
      <c r="AD89" s="156">
        <v>694.55200000000002</v>
      </c>
      <c r="AG89" s="3" t="s">
        <v>36</v>
      </c>
      <c r="AH89" s="168">
        <v>5.5430000000000002E-3</v>
      </c>
      <c r="AI89" s="168">
        <v>1.7710428643798199E-3</v>
      </c>
      <c r="AJ89" s="168">
        <v>3.1361780736468198E-4</v>
      </c>
    </row>
    <row r="90" spans="1:36">
      <c r="A90" s="3">
        <v>418</v>
      </c>
      <c r="B90" s="3">
        <v>418</v>
      </c>
      <c r="C90" s="3" t="s">
        <v>498</v>
      </c>
      <c r="D90" s="3" t="s">
        <v>499</v>
      </c>
      <c r="E90" s="5" t="s">
        <v>126</v>
      </c>
      <c r="F90" s="3" t="s">
        <v>504</v>
      </c>
      <c r="G90" s="3" t="s">
        <v>505</v>
      </c>
      <c r="H90" s="3" t="s">
        <v>129</v>
      </c>
      <c r="I90" s="3" t="s">
        <v>148</v>
      </c>
      <c r="J90" s="3" t="s">
        <v>30</v>
      </c>
      <c r="K90" s="3" t="s">
        <v>30</v>
      </c>
      <c r="L90" s="3" t="s">
        <v>131</v>
      </c>
      <c r="M90" s="3" t="s">
        <v>31</v>
      </c>
      <c r="N90" s="3" t="s">
        <v>502</v>
      </c>
      <c r="O90" s="3" t="s">
        <v>133</v>
      </c>
      <c r="P90" s="3" t="s">
        <v>228</v>
      </c>
      <c r="Q90" s="3" t="s">
        <v>156</v>
      </c>
      <c r="R90" s="3" t="s">
        <v>136</v>
      </c>
      <c r="S90" s="3" t="s">
        <v>34</v>
      </c>
      <c r="T90" s="156">
        <v>2.6909999999999998</v>
      </c>
      <c r="U90" s="3" t="s">
        <v>451</v>
      </c>
      <c r="V90" s="168">
        <v>6.4000000000000001E-2</v>
      </c>
      <c r="W90" s="168">
        <v>5.3670000000000002E-2</v>
      </c>
      <c r="X90" s="5" t="s">
        <v>138</v>
      </c>
      <c r="Y90" s="5" t="s">
        <v>133</v>
      </c>
      <c r="Z90" s="156">
        <v>2047000</v>
      </c>
      <c r="AA90" s="166">
        <v>1</v>
      </c>
      <c r="AB90" s="176">
        <v>103.48</v>
      </c>
      <c r="AD90" s="156">
        <v>2118.2359999999999</v>
      </c>
      <c r="AG90" s="3" t="s">
        <v>36</v>
      </c>
      <c r="AH90" s="168">
        <v>5.9109999999999996E-3</v>
      </c>
      <c r="AI90" s="168">
        <v>5.4013031912909099E-3</v>
      </c>
      <c r="AJ90" s="168">
        <v>9.5646745645408201E-4</v>
      </c>
    </row>
    <row r="91" spans="1:36">
      <c r="A91" s="3">
        <v>418</v>
      </c>
      <c r="B91" s="3">
        <v>418</v>
      </c>
      <c r="C91" s="3" t="s">
        <v>506</v>
      </c>
      <c r="D91" s="3" t="s">
        <v>507</v>
      </c>
      <c r="E91" s="5" t="s">
        <v>395</v>
      </c>
      <c r="F91" s="3" t="s">
        <v>508</v>
      </c>
      <c r="G91" s="3" t="s">
        <v>509</v>
      </c>
      <c r="H91" s="3" t="s">
        <v>129</v>
      </c>
      <c r="I91" s="3" t="s">
        <v>148</v>
      </c>
      <c r="J91" s="3" t="s">
        <v>30</v>
      </c>
      <c r="K91" s="3" t="s">
        <v>30</v>
      </c>
      <c r="L91" s="3" t="s">
        <v>131</v>
      </c>
      <c r="M91" s="3" t="s">
        <v>31</v>
      </c>
      <c r="N91" s="3" t="s">
        <v>340</v>
      </c>
      <c r="O91" s="3" t="s">
        <v>133</v>
      </c>
      <c r="P91" s="3" t="s">
        <v>312</v>
      </c>
      <c r="Q91" s="3" t="s">
        <v>135</v>
      </c>
      <c r="R91" s="3" t="s">
        <v>136</v>
      </c>
      <c r="S91" s="3" t="s">
        <v>34</v>
      </c>
      <c r="T91" s="156">
        <v>2.722</v>
      </c>
      <c r="U91" s="3" t="s">
        <v>510</v>
      </c>
      <c r="V91" s="168">
        <v>6.7000000000000004E-2</v>
      </c>
      <c r="W91" s="168">
        <v>4.811E-2</v>
      </c>
      <c r="X91" s="5" t="s">
        <v>138</v>
      </c>
      <c r="Y91" s="5" t="s">
        <v>133</v>
      </c>
      <c r="Z91" s="156">
        <v>1330000</v>
      </c>
      <c r="AA91" s="166">
        <v>1</v>
      </c>
      <c r="AB91" s="176">
        <v>107.03</v>
      </c>
      <c r="AD91" s="156">
        <v>1423.499</v>
      </c>
      <c r="AG91" s="3" t="s">
        <v>36</v>
      </c>
      <c r="AH91" s="168">
        <v>1.462E-3</v>
      </c>
      <c r="AI91" s="168">
        <v>3.6297896662200401E-3</v>
      </c>
      <c r="AJ91" s="168">
        <v>6.4276630408578196E-4</v>
      </c>
    </row>
    <row r="92" spans="1:36">
      <c r="A92" s="3">
        <v>418</v>
      </c>
      <c r="B92" s="3">
        <v>418</v>
      </c>
      <c r="C92" s="3" t="s">
        <v>511</v>
      </c>
      <c r="D92" s="3" t="s">
        <v>512</v>
      </c>
      <c r="E92" s="5" t="s">
        <v>126</v>
      </c>
      <c r="F92" s="3" t="s">
        <v>513</v>
      </c>
      <c r="G92" s="3" t="s">
        <v>514</v>
      </c>
      <c r="H92" s="3" t="s">
        <v>129</v>
      </c>
      <c r="I92" s="3" t="s">
        <v>130</v>
      </c>
      <c r="J92" s="3" t="s">
        <v>30</v>
      </c>
      <c r="K92" s="3" t="s">
        <v>30</v>
      </c>
      <c r="L92" s="3" t="s">
        <v>131</v>
      </c>
      <c r="M92" s="3" t="s">
        <v>31</v>
      </c>
      <c r="N92" s="3" t="s">
        <v>175</v>
      </c>
      <c r="O92" s="3" t="s">
        <v>133</v>
      </c>
      <c r="P92" s="3" t="s">
        <v>288</v>
      </c>
      <c r="Q92" s="3" t="s">
        <v>135</v>
      </c>
      <c r="R92" s="3" t="s">
        <v>136</v>
      </c>
      <c r="S92" s="3" t="s">
        <v>34</v>
      </c>
      <c r="T92" s="156">
        <v>0.995</v>
      </c>
      <c r="U92" s="3" t="s">
        <v>157</v>
      </c>
      <c r="V92" s="168">
        <v>8.3000000000000001E-3</v>
      </c>
      <c r="W92" s="168">
        <v>2.9010000000000001E-2</v>
      </c>
      <c r="X92" s="5" t="s">
        <v>138</v>
      </c>
      <c r="Y92" s="5" t="s">
        <v>133</v>
      </c>
      <c r="Z92" s="156">
        <v>1429999.96</v>
      </c>
      <c r="AA92" s="166">
        <v>1</v>
      </c>
      <c r="AB92" s="176">
        <v>116.63</v>
      </c>
      <c r="AD92" s="156">
        <v>1667.809</v>
      </c>
      <c r="AG92" s="3" t="s">
        <v>36</v>
      </c>
      <c r="AH92" s="168">
        <v>6.5469999999999999E-3</v>
      </c>
      <c r="AI92" s="168">
        <v>4.2527572580604803E-3</v>
      </c>
      <c r="AJ92" s="168">
        <v>7.5308194587047196E-4</v>
      </c>
    </row>
    <row r="93" spans="1:36">
      <c r="A93" s="3">
        <v>418</v>
      </c>
      <c r="B93" s="3">
        <v>418</v>
      </c>
      <c r="C93" s="3" t="s">
        <v>515</v>
      </c>
      <c r="D93" s="3" t="s">
        <v>516</v>
      </c>
      <c r="E93" s="5" t="s">
        <v>517</v>
      </c>
      <c r="F93" s="3" t="s">
        <v>518</v>
      </c>
      <c r="G93" s="3" t="s">
        <v>519</v>
      </c>
      <c r="H93" s="3" t="s">
        <v>129</v>
      </c>
      <c r="I93" s="3" t="s">
        <v>148</v>
      </c>
      <c r="J93" s="3" t="s">
        <v>30</v>
      </c>
      <c r="K93" s="3" t="s">
        <v>30</v>
      </c>
      <c r="L93" s="3" t="s">
        <v>131</v>
      </c>
      <c r="M93" s="3" t="s">
        <v>31</v>
      </c>
      <c r="N93" s="3" t="s">
        <v>217</v>
      </c>
      <c r="O93" s="3" t="s">
        <v>133</v>
      </c>
      <c r="P93" s="3" t="s">
        <v>134</v>
      </c>
      <c r="Q93" s="3" t="s">
        <v>135</v>
      </c>
      <c r="R93" s="3" t="s">
        <v>136</v>
      </c>
      <c r="S93" s="3" t="s">
        <v>34</v>
      </c>
      <c r="T93" s="156">
        <v>5.6219999999999999</v>
      </c>
      <c r="U93" s="3" t="s">
        <v>520</v>
      </c>
      <c r="V93" s="168">
        <v>6.5000000000000002E-2</v>
      </c>
      <c r="W93" s="168">
        <v>5.6340000000000001E-2</v>
      </c>
      <c r="X93" s="5" t="s">
        <v>138</v>
      </c>
      <c r="Y93" s="5" t="s">
        <v>133</v>
      </c>
      <c r="Z93" s="156">
        <v>3835140.05</v>
      </c>
      <c r="AA93" s="166">
        <v>1</v>
      </c>
      <c r="AB93" s="176">
        <v>106.64</v>
      </c>
      <c r="AD93" s="156">
        <v>4089.7930000000001</v>
      </c>
      <c r="AG93" s="3" t="s">
        <v>36</v>
      </c>
      <c r="AH93" s="168">
        <v>5.6109999999999997E-3</v>
      </c>
      <c r="AI93" s="168">
        <v>1.04285915454364E-2</v>
      </c>
      <c r="AJ93" s="168">
        <v>1.8467040409701899E-3</v>
      </c>
    </row>
    <row r="94" spans="1:36">
      <c r="A94" s="3">
        <v>418</v>
      </c>
      <c r="B94" s="3">
        <v>418</v>
      </c>
      <c r="C94" s="3" t="s">
        <v>521</v>
      </c>
      <c r="D94" s="3" t="s">
        <v>522</v>
      </c>
      <c r="E94" s="5" t="s">
        <v>517</v>
      </c>
      <c r="F94" s="3" t="s">
        <v>523</v>
      </c>
      <c r="G94" s="3" t="s">
        <v>524</v>
      </c>
      <c r="H94" s="3" t="s">
        <v>129</v>
      </c>
      <c r="I94" s="3" t="s">
        <v>148</v>
      </c>
      <c r="J94" s="3" t="s">
        <v>30</v>
      </c>
      <c r="K94" s="3" t="s">
        <v>104</v>
      </c>
      <c r="L94" s="3" t="s">
        <v>131</v>
      </c>
      <c r="M94" s="3" t="s">
        <v>31</v>
      </c>
      <c r="N94" s="3" t="s">
        <v>217</v>
      </c>
      <c r="O94" s="3" t="s">
        <v>133</v>
      </c>
      <c r="P94" s="3" t="s">
        <v>169</v>
      </c>
      <c r="Q94" s="3" t="s">
        <v>135</v>
      </c>
      <c r="R94" s="3" t="s">
        <v>136</v>
      </c>
      <c r="S94" s="3" t="s">
        <v>34</v>
      </c>
      <c r="T94" s="156">
        <v>3.5720000000000001</v>
      </c>
      <c r="U94" s="3" t="s">
        <v>525</v>
      </c>
      <c r="V94" s="168">
        <v>6.7400000000000002E-2</v>
      </c>
      <c r="W94" s="168">
        <v>5.586E-2</v>
      </c>
      <c r="X94" s="5" t="s">
        <v>138</v>
      </c>
      <c r="Y94" s="5" t="s">
        <v>133</v>
      </c>
      <c r="Z94" s="156">
        <v>3624000</v>
      </c>
      <c r="AA94" s="166">
        <v>1</v>
      </c>
      <c r="AB94" s="176">
        <v>104.35</v>
      </c>
      <c r="AD94" s="156">
        <v>3781.6439999999998</v>
      </c>
      <c r="AG94" s="3" t="s">
        <v>36</v>
      </c>
      <c r="AH94" s="168">
        <v>6.4140000000000004E-3</v>
      </c>
      <c r="AI94" s="168">
        <v>9.6428394487969703E-3</v>
      </c>
      <c r="AJ94" s="168">
        <v>1.7075623778086101E-3</v>
      </c>
    </row>
    <row r="95" spans="1:36">
      <c r="A95" s="3">
        <v>418</v>
      </c>
      <c r="B95" s="3">
        <v>418</v>
      </c>
      <c r="C95" s="3" t="s">
        <v>526</v>
      </c>
      <c r="D95" s="3" t="s">
        <v>527</v>
      </c>
      <c r="E95" s="5" t="s">
        <v>126</v>
      </c>
      <c r="F95" s="3" t="s">
        <v>528</v>
      </c>
      <c r="G95" s="3" t="s">
        <v>529</v>
      </c>
      <c r="H95" s="3" t="s">
        <v>129</v>
      </c>
      <c r="I95" s="3" t="s">
        <v>148</v>
      </c>
      <c r="J95" s="3" t="s">
        <v>30</v>
      </c>
      <c r="K95" s="3" t="s">
        <v>30</v>
      </c>
      <c r="L95" s="3" t="s">
        <v>131</v>
      </c>
      <c r="M95" s="3" t="s">
        <v>31</v>
      </c>
      <c r="N95" s="3" t="s">
        <v>258</v>
      </c>
      <c r="O95" s="3" t="s">
        <v>133</v>
      </c>
      <c r="P95" s="3" t="s">
        <v>134</v>
      </c>
      <c r="Q95" s="3" t="s">
        <v>135</v>
      </c>
      <c r="R95" s="3" t="s">
        <v>136</v>
      </c>
      <c r="S95" s="3" t="s">
        <v>34</v>
      </c>
      <c r="T95" s="156">
        <v>2.6429999999999998</v>
      </c>
      <c r="U95" s="3" t="s">
        <v>530</v>
      </c>
      <c r="V95" s="168">
        <v>4.7300000000000002E-2</v>
      </c>
      <c r="W95" s="168">
        <v>4.403E-2</v>
      </c>
      <c r="X95" s="5" t="s">
        <v>138</v>
      </c>
      <c r="Y95" s="5" t="s">
        <v>133</v>
      </c>
      <c r="Z95" s="156">
        <v>1725499.92</v>
      </c>
      <c r="AA95" s="166">
        <v>1</v>
      </c>
      <c r="AB95" s="176">
        <v>100.91</v>
      </c>
      <c r="AC95" s="156">
        <v>248.60900000000001</v>
      </c>
      <c r="AD95" s="156">
        <v>1989.8109999999999</v>
      </c>
      <c r="AG95" s="3" t="s">
        <v>36</v>
      </c>
      <c r="AH95" s="168">
        <v>4.1019999999999997E-3</v>
      </c>
      <c r="AI95" s="168">
        <v>5.0738326428551497E-3</v>
      </c>
      <c r="AJ95" s="168">
        <v>8.9847868755271601E-4</v>
      </c>
    </row>
    <row r="96" spans="1:36">
      <c r="A96" s="3">
        <v>418</v>
      </c>
      <c r="B96" s="3">
        <v>418</v>
      </c>
      <c r="C96" s="3" t="s">
        <v>531</v>
      </c>
      <c r="D96" s="3" t="s">
        <v>532</v>
      </c>
      <c r="E96" s="5" t="s">
        <v>126</v>
      </c>
      <c r="F96" s="3" t="s">
        <v>533</v>
      </c>
      <c r="G96" s="3" t="s">
        <v>534</v>
      </c>
      <c r="H96" s="3" t="s">
        <v>129</v>
      </c>
      <c r="I96" s="3" t="s">
        <v>130</v>
      </c>
      <c r="J96" s="3" t="s">
        <v>30</v>
      </c>
      <c r="K96" s="3" t="s">
        <v>30</v>
      </c>
      <c r="L96" s="3" t="s">
        <v>131</v>
      </c>
      <c r="M96" s="3" t="s">
        <v>31</v>
      </c>
      <c r="N96" s="3" t="s">
        <v>175</v>
      </c>
      <c r="O96" s="3" t="s">
        <v>133</v>
      </c>
      <c r="P96" s="3" t="s">
        <v>535</v>
      </c>
      <c r="Q96" s="3" t="s">
        <v>135</v>
      </c>
      <c r="R96" s="3" t="s">
        <v>136</v>
      </c>
      <c r="S96" s="3" t="s">
        <v>34</v>
      </c>
      <c r="T96" s="156">
        <v>2.4470000000000001</v>
      </c>
      <c r="U96" s="3" t="s">
        <v>536</v>
      </c>
      <c r="V96" s="168">
        <v>1.34E-2</v>
      </c>
      <c r="W96" s="168">
        <v>2.5499999999999998E-2</v>
      </c>
      <c r="X96" s="5" t="s">
        <v>138</v>
      </c>
      <c r="Y96" s="5" t="s">
        <v>133</v>
      </c>
      <c r="Z96" s="156">
        <v>3341250.28</v>
      </c>
      <c r="AA96" s="166">
        <v>1</v>
      </c>
      <c r="AB96" s="176">
        <v>116.05</v>
      </c>
      <c r="AC96" s="156">
        <v>473.31700000000001</v>
      </c>
      <c r="AD96" s="156">
        <v>4350.8379999999997</v>
      </c>
      <c r="AG96" s="3" t="s">
        <v>36</v>
      </c>
      <c r="AH96" s="168">
        <v>1.681E-3</v>
      </c>
      <c r="AI96" s="168">
        <v>1.10942322017684E-2</v>
      </c>
      <c r="AJ96" s="168">
        <v>1.9645762660474302E-3</v>
      </c>
    </row>
    <row r="97" spans="1:36">
      <c r="A97" s="3">
        <v>418</v>
      </c>
      <c r="B97" s="3">
        <v>418</v>
      </c>
      <c r="C97" s="3" t="s">
        <v>531</v>
      </c>
      <c r="D97" s="3" t="s">
        <v>532</v>
      </c>
      <c r="E97" s="5" t="s">
        <v>126</v>
      </c>
      <c r="F97" s="3" t="s">
        <v>537</v>
      </c>
      <c r="G97" s="3" t="s">
        <v>538</v>
      </c>
      <c r="H97" s="3" t="s">
        <v>129</v>
      </c>
      <c r="I97" s="3" t="s">
        <v>130</v>
      </c>
      <c r="J97" s="3" t="s">
        <v>30</v>
      </c>
      <c r="K97" s="3" t="s">
        <v>30</v>
      </c>
      <c r="L97" s="3" t="s">
        <v>131</v>
      </c>
      <c r="M97" s="3" t="s">
        <v>31</v>
      </c>
      <c r="N97" s="3" t="s">
        <v>175</v>
      </c>
      <c r="O97" s="3" t="s">
        <v>133</v>
      </c>
      <c r="P97" s="3" t="s">
        <v>106</v>
      </c>
      <c r="Q97" s="3" t="s">
        <v>156</v>
      </c>
      <c r="R97" s="3" t="s">
        <v>136</v>
      </c>
      <c r="S97" s="3" t="s">
        <v>34</v>
      </c>
      <c r="T97" s="156">
        <v>1.47</v>
      </c>
      <c r="U97" s="3" t="s">
        <v>313</v>
      </c>
      <c r="V97" s="168">
        <v>1.77E-2</v>
      </c>
      <c r="W97" s="168">
        <v>2.5729999999999999E-2</v>
      </c>
      <c r="X97" s="5" t="s">
        <v>138</v>
      </c>
      <c r="Y97" s="5" t="s">
        <v>133</v>
      </c>
      <c r="Z97" s="156">
        <v>3144750.04</v>
      </c>
      <c r="AA97" s="166">
        <v>1</v>
      </c>
      <c r="AB97" s="176">
        <v>116.62</v>
      </c>
      <c r="AD97" s="156">
        <v>3667.4070000000002</v>
      </c>
      <c r="AG97" s="3" t="s">
        <v>36</v>
      </c>
      <c r="AH97" s="168">
        <v>1.2930000000000001E-3</v>
      </c>
      <c r="AI97" s="168">
        <v>9.3515470212138102E-3</v>
      </c>
      <c r="AJ97" s="168">
        <v>1.65598006194379E-3</v>
      </c>
    </row>
    <row r="98" spans="1:36">
      <c r="A98" s="3">
        <v>418</v>
      </c>
      <c r="B98" s="3">
        <v>418</v>
      </c>
      <c r="C98" s="3" t="s">
        <v>531</v>
      </c>
      <c r="D98" s="3" t="s">
        <v>532</v>
      </c>
      <c r="E98" s="5" t="s">
        <v>126</v>
      </c>
      <c r="F98" s="3" t="s">
        <v>539</v>
      </c>
      <c r="G98" s="3" t="s">
        <v>540</v>
      </c>
      <c r="H98" s="3" t="s">
        <v>129</v>
      </c>
      <c r="I98" s="3" t="s">
        <v>130</v>
      </c>
      <c r="J98" s="3" t="s">
        <v>30</v>
      </c>
      <c r="K98" s="3" t="s">
        <v>30</v>
      </c>
      <c r="L98" s="3" t="s">
        <v>131</v>
      </c>
      <c r="M98" s="3" t="s">
        <v>31</v>
      </c>
      <c r="N98" s="3" t="s">
        <v>175</v>
      </c>
      <c r="O98" s="3" t="s">
        <v>133</v>
      </c>
      <c r="P98" s="3" t="s">
        <v>535</v>
      </c>
      <c r="Q98" s="3" t="s">
        <v>135</v>
      </c>
      <c r="R98" s="3" t="s">
        <v>136</v>
      </c>
      <c r="S98" s="3" t="s">
        <v>34</v>
      </c>
      <c r="T98" s="156">
        <v>5.97</v>
      </c>
      <c r="U98" s="3" t="s">
        <v>541</v>
      </c>
      <c r="V98" s="168">
        <v>8.9999999999999993E-3</v>
      </c>
      <c r="W98" s="168">
        <v>2.4170000000000001E-2</v>
      </c>
      <c r="X98" s="5" t="s">
        <v>138</v>
      </c>
      <c r="Y98" s="5" t="s">
        <v>133</v>
      </c>
      <c r="Z98" s="156">
        <v>5701224.2800000003</v>
      </c>
      <c r="AA98" s="166">
        <v>1</v>
      </c>
      <c r="AB98" s="176">
        <v>106.24</v>
      </c>
      <c r="AC98" s="156">
        <v>29.812999999999999</v>
      </c>
      <c r="AD98" s="156">
        <v>6086.7929999999997</v>
      </c>
      <c r="AG98" s="3" t="s">
        <v>36</v>
      </c>
      <c r="AH98" s="168">
        <v>2.1150000000000001E-3</v>
      </c>
      <c r="AI98" s="168">
        <v>1.55207555607233E-2</v>
      </c>
      <c r="AJ98" s="168">
        <v>2.7484288638613902E-3</v>
      </c>
    </row>
    <row r="99" spans="1:36">
      <c r="A99" s="3">
        <v>418</v>
      </c>
      <c r="B99" s="3">
        <v>418</v>
      </c>
      <c r="C99" s="3" t="s">
        <v>531</v>
      </c>
      <c r="D99" s="3" t="s">
        <v>532</v>
      </c>
      <c r="E99" s="5" t="s">
        <v>126</v>
      </c>
      <c r="F99" s="3" t="s">
        <v>542</v>
      </c>
      <c r="G99" s="3" t="s">
        <v>543</v>
      </c>
      <c r="H99" s="3" t="s">
        <v>129</v>
      </c>
      <c r="I99" s="3" t="s">
        <v>130</v>
      </c>
      <c r="J99" s="3" t="s">
        <v>30</v>
      </c>
      <c r="K99" s="3" t="s">
        <v>30</v>
      </c>
      <c r="L99" s="3" t="s">
        <v>131</v>
      </c>
      <c r="M99" s="3" t="s">
        <v>31</v>
      </c>
      <c r="N99" s="3" t="s">
        <v>175</v>
      </c>
      <c r="O99" s="3" t="s">
        <v>133</v>
      </c>
      <c r="P99" s="3" t="s">
        <v>535</v>
      </c>
      <c r="Q99" s="3" t="s">
        <v>135</v>
      </c>
      <c r="R99" s="3" t="s">
        <v>136</v>
      </c>
      <c r="S99" s="3" t="s">
        <v>34</v>
      </c>
      <c r="T99" s="156">
        <v>9.4939999999999998</v>
      </c>
      <c r="U99" s="3" t="s">
        <v>544</v>
      </c>
      <c r="V99" s="168">
        <v>1.6899999999999998E-2</v>
      </c>
      <c r="W99" s="168">
        <v>2.7279999999999999E-2</v>
      </c>
      <c r="X99" s="5" t="s">
        <v>138</v>
      </c>
      <c r="Y99" s="5" t="s">
        <v>133</v>
      </c>
      <c r="Z99" s="156">
        <v>3966404</v>
      </c>
      <c r="AA99" s="166">
        <v>1</v>
      </c>
      <c r="AB99" s="176">
        <v>105.51</v>
      </c>
      <c r="AC99" s="156">
        <v>38.947000000000003</v>
      </c>
      <c r="AD99" s="156">
        <v>4223.8999999999996</v>
      </c>
      <c r="AG99" s="3" t="s">
        <v>36</v>
      </c>
      <c r="AH99" s="168">
        <v>9.0899999999999998E-4</v>
      </c>
      <c r="AI99" s="168">
        <v>1.07705510217406E-2</v>
      </c>
      <c r="AJ99" s="168">
        <v>1.9072585217922199E-3</v>
      </c>
    </row>
    <row r="100" spans="1:36">
      <c r="A100" s="3">
        <v>418</v>
      </c>
      <c r="B100" s="3">
        <v>418</v>
      </c>
      <c r="C100" s="3" t="s">
        <v>531</v>
      </c>
      <c r="D100" s="3" t="s">
        <v>532</v>
      </c>
      <c r="E100" s="5" t="s">
        <v>126</v>
      </c>
      <c r="F100" s="3" t="s">
        <v>545</v>
      </c>
      <c r="G100" s="3" t="s">
        <v>546</v>
      </c>
      <c r="H100" s="3" t="s">
        <v>129</v>
      </c>
      <c r="I100" s="3" t="s">
        <v>130</v>
      </c>
      <c r="J100" s="3" t="s">
        <v>30</v>
      </c>
      <c r="K100" s="3" t="s">
        <v>30</v>
      </c>
      <c r="L100" s="3" t="s">
        <v>131</v>
      </c>
      <c r="M100" s="3" t="s">
        <v>31</v>
      </c>
      <c r="N100" s="3" t="s">
        <v>175</v>
      </c>
      <c r="O100" s="3" t="s">
        <v>133</v>
      </c>
      <c r="P100" s="3" t="s">
        <v>106</v>
      </c>
      <c r="Q100" s="3" t="s">
        <v>156</v>
      </c>
      <c r="R100" s="3" t="s">
        <v>136</v>
      </c>
      <c r="S100" s="3" t="s">
        <v>34</v>
      </c>
      <c r="T100" s="156">
        <v>11.696999999999999</v>
      </c>
      <c r="U100" s="3" t="s">
        <v>547</v>
      </c>
      <c r="V100" s="168">
        <v>3.6700000000000003E-2</v>
      </c>
      <c r="W100" s="168">
        <v>2.9229999999999999E-2</v>
      </c>
      <c r="X100" s="5" t="s">
        <v>138</v>
      </c>
      <c r="Y100" s="5" t="s">
        <v>133</v>
      </c>
      <c r="Z100" s="156">
        <v>3000000</v>
      </c>
      <c r="AA100" s="166">
        <v>1</v>
      </c>
      <c r="AB100" s="176">
        <v>113.25</v>
      </c>
      <c r="AC100" s="156">
        <v>57.137999999999998</v>
      </c>
      <c r="AD100" s="156">
        <v>3454.6379999999999</v>
      </c>
      <c r="AG100" s="3" t="s">
        <v>36</v>
      </c>
      <c r="AH100" s="168">
        <v>5.8799999999999998E-4</v>
      </c>
      <c r="AI100" s="168">
        <v>8.8090051618505E-3</v>
      </c>
      <c r="AJ100" s="168">
        <v>1.5599062786609301E-3</v>
      </c>
    </row>
    <row r="101" spans="1:36">
      <c r="A101" s="3">
        <v>418</v>
      </c>
      <c r="B101" s="3">
        <v>418</v>
      </c>
      <c r="C101" s="3" t="s">
        <v>548</v>
      </c>
      <c r="D101" s="3" t="s">
        <v>549</v>
      </c>
      <c r="E101" s="5" t="s">
        <v>126</v>
      </c>
      <c r="F101" s="3" t="s">
        <v>550</v>
      </c>
      <c r="G101" s="3" t="s">
        <v>551</v>
      </c>
      <c r="H101" s="3" t="s">
        <v>129</v>
      </c>
      <c r="I101" s="3" t="s">
        <v>130</v>
      </c>
      <c r="J101" s="3" t="s">
        <v>30</v>
      </c>
      <c r="K101" s="3" t="s">
        <v>30</v>
      </c>
      <c r="L101" s="3" t="s">
        <v>131</v>
      </c>
      <c r="M101" s="3" t="s">
        <v>31</v>
      </c>
      <c r="N101" s="3" t="s">
        <v>287</v>
      </c>
      <c r="O101" s="3" t="s">
        <v>133</v>
      </c>
      <c r="P101" s="3" t="s">
        <v>288</v>
      </c>
      <c r="Q101" s="3" t="s">
        <v>135</v>
      </c>
      <c r="R101" s="3" t="s">
        <v>136</v>
      </c>
      <c r="S101" s="3" t="s">
        <v>34</v>
      </c>
      <c r="T101" s="156">
        <v>3.3740000000000001</v>
      </c>
      <c r="U101" s="3" t="s">
        <v>552</v>
      </c>
      <c r="V101" s="168">
        <v>1E-3</v>
      </c>
      <c r="W101" s="168">
        <v>2.1420000000000002E-2</v>
      </c>
      <c r="X101" s="5" t="s">
        <v>138</v>
      </c>
      <c r="Y101" s="5" t="s">
        <v>133</v>
      </c>
      <c r="Z101" s="156">
        <v>2580000.15</v>
      </c>
      <c r="AA101" s="166">
        <v>1</v>
      </c>
      <c r="AB101" s="176">
        <v>107.43</v>
      </c>
      <c r="AD101" s="156">
        <v>2771.694</v>
      </c>
      <c r="AG101" s="3" t="s">
        <v>36</v>
      </c>
      <c r="AH101" s="168">
        <v>3.058E-3</v>
      </c>
      <c r="AI101" s="168">
        <v>7.0675615676909897E-3</v>
      </c>
      <c r="AJ101" s="168">
        <v>1.2515299357536E-3</v>
      </c>
    </row>
    <row r="102" spans="1:36">
      <c r="A102" s="3">
        <v>418</v>
      </c>
      <c r="B102" s="3">
        <v>418</v>
      </c>
      <c r="C102" s="3" t="s">
        <v>548</v>
      </c>
      <c r="D102" s="3" t="s">
        <v>549</v>
      </c>
      <c r="E102" s="5" t="s">
        <v>126</v>
      </c>
      <c r="F102" s="3" t="s">
        <v>553</v>
      </c>
      <c r="G102" s="3" t="s">
        <v>554</v>
      </c>
      <c r="H102" s="3" t="s">
        <v>129</v>
      </c>
      <c r="I102" s="3" t="s">
        <v>130</v>
      </c>
      <c r="J102" s="3" t="s">
        <v>30</v>
      </c>
      <c r="K102" s="3" t="s">
        <v>30</v>
      </c>
      <c r="L102" s="3" t="s">
        <v>131</v>
      </c>
      <c r="M102" s="3" t="s">
        <v>31</v>
      </c>
      <c r="N102" s="3" t="s">
        <v>287</v>
      </c>
      <c r="O102" s="3" t="s">
        <v>133</v>
      </c>
      <c r="P102" s="3" t="s">
        <v>288</v>
      </c>
      <c r="Q102" s="3" t="s">
        <v>135</v>
      </c>
      <c r="R102" s="3" t="s">
        <v>136</v>
      </c>
      <c r="S102" s="3" t="s">
        <v>34</v>
      </c>
      <c r="T102" s="156">
        <v>3.7730000000000001</v>
      </c>
      <c r="U102" s="3" t="s">
        <v>555</v>
      </c>
      <c r="V102" s="168">
        <v>1.3899999999999999E-2</v>
      </c>
      <c r="W102" s="168">
        <v>2.1940000000000001E-2</v>
      </c>
      <c r="X102" s="5" t="s">
        <v>138</v>
      </c>
      <c r="Y102" s="5" t="s">
        <v>133</v>
      </c>
      <c r="Z102" s="156">
        <v>2797200.03</v>
      </c>
      <c r="AA102" s="166">
        <v>1</v>
      </c>
      <c r="AB102" s="176">
        <v>106.41</v>
      </c>
      <c r="AD102" s="156">
        <v>2976.5010000000002</v>
      </c>
      <c r="AG102" s="3" t="s">
        <v>36</v>
      </c>
      <c r="AH102" s="168">
        <v>1.9980000000000002E-3</v>
      </c>
      <c r="AI102" s="168">
        <v>7.5897987598645099E-3</v>
      </c>
      <c r="AJ102" s="168">
        <v>1.3440081509497599E-3</v>
      </c>
    </row>
    <row r="103" spans="1:36">
      <c r="A103" s="3">
        <v>418</v>
      </c>
      <c r="B103" s="3">
        <v>418</v>
      </c>
      <c r="C103" s="3" t="s">
        <v>548</v>
      </c>
      <c r="D103" s="3" t="s">
        <v>549</v>
      </c>
      <c r="E103" s="5" t="s">
        <v>126</v>
      </c>
      <c r="F103" s="3" t="s">
        <v>556</v>
      </c>
      <c r="G103" s="3" t="s">
        <v>557</v>
      </c>
      <c r="H103" s="3" t="s">
        <v>129</v>
      </c>
      <c r="I103" s="3" t="s">
        <v>130</v>
      </c>
      <c r="J103" s="3" t="s">
        <v>30</v>
      </c>
      <c r="K103" s="3" t="s">
        <v>30</v>
      </c>
      <c r="L103" s="3" t="s">
        <v>131</v>
      </c>
      <c r="M103" s="3" t="s">
        <v>31</v>
      </c>
      <c r="N103" s="3" t="s">
        <v>287</v>
      </c>
      <c r="O103" s="3" t="s">
        <v>133</v>
      </c>
      <c r="P103" s="3" t="s">
        <v>134</v>
      </c>
      <c r="Q103" s="3" t="s">
        <v>135</v>
      </c>
      <c r="R103" s="3" t="s">
        <v>136</v>
      </c>
      <c r="S103" s="3" t="s">
        <v>34</v>
      </c>
      <c r="T103" s="156">
        <v>9.8170000000000002</v>
      </c>
      <c r="U103" s="3" t="s">
        <v>558</v>
      </c>
      <c r="V103" s="168">
        <v>3.1899999999999998E-2</v>
      </c>
      <c r="W103" s="168">
        <v>3.014E-2</v>
      </c>
      <c r="X103" s="5" t="s">
        <v>138</v>
      </c>
      <c r="Y103" s="5" t="s">
        <v>133</v>
      </c>
      <c r="Z103" s="156">
        <v>2000000</v>
      </c>
      <c r="AA103" s="166">
        <v>1</v>
      </c>
      <c r="AB103" s="176">
        <v>102.94</v>
      </c>
      <c r="AD103" s="156">
        <v>2058.8000000000002</v>
      </c>
      <c r="AG103" s="3" t="s">
        <v>36</v>
      </c>
      <c r="AH103" s="168">
        <v>2.1090000000000002E-3</v>
      </c>
      <c r="AI103" s="168">
        <v>5.24974795543504E-3</v>
      </c>
      <c r="AJ103" s="168">
        <v>9.2962992376658402E-4</v>
      </c>
    </row>
    <row r="104" spans="1:36">
      <c r="A104" s="3">
        <v>418</v>
      </c>
      <c r="B104" s="3">
        <v>418</v>
      </c>
      <c r="C104" s="3" t="s">
        <v>548</v>
      </c>
      <c r="D104" s="3" t="s">
        <v>549</v>
      </c>
      <c r="E104" s="5" t="s">
        <v>126</v>
      </c>
      <c r="F104" s="3" t="s">
        <v>559</v>
      </c>
      <c r="G104" s="3" t="s">
        <v>560</v>
      </c>
      <c r="H104" s="3" t="s">
        <v>129</v>
      </c>
      <c r="I104" s="3" t="s">
        <v>130</v>
      </c>
      <c r="J104" s="3" t="s">
        <v>30</v>
      </c>
      <c r="K104" s="3" t="s">
        <v>30</v>
      </c>
      <c r="L104" s="3" t="s">
        <v>131</v>
      </c>
      <c r="M104" s="3" t="s">
        <v>31</v>
      </c>
      <c r="N104" s="3" t="s">
        <v>287</v>
      </c>
      <c r="O104" s="3" t="s">
        <v>133</v>
      </c>
      <c r="P104" s="3" t="s">
        <v>134</v>
      </c>
      <c r="Q104" s="3" t="s">
        <v>135</v>
      </c>
      <c r="R104" s="3" t="s">
        <v>136</v>
      </c>
      <c r="S104" s="3" t="s">
        <v>34</v>
      </c>
      <c r="T104" s="156">
        <v>3.7290000000000001</v>
      </c>
      <c r="U104" s="3" t="s">
        <v>561</v>
      </c>
      <c r="V104" s="168">
        <v>3.7100000000000001E-2</v>
      </c>
      <c r="W104" s="168">
        <v>2.5749999999999999E-2</v>
      </c>
      <c r="X104" s="5" t="s">
        <v>138</v>
      </c>
      <c r="Y104" s="5" t="s">
        <v>133</v>
      </c>
      <c r="Z104" s="156">
        <v>2850000</v>
      </c>
      <c r="AA104" s="166">
        <v>1</v>
      </c>
      <c r="AB104" s="176">
        <v>110.25</v>
      </c>
      <c r="AD104" s="156">
        <v>3142.125</v>
      </c>
      <c r="AG104" s="3" t="s">
        <v>36</v>
      </c>
      <c r="AH104" s="168">
        <v>7.4190000000000002E-3</v>
      </c>
      <c r="AI104" s="168">
        <v>8.0121256530363994E-3</v>
      </c>
      <c r="AJ104" s="168">
        <v>1.41879416369491E-3</v>
      </c>
    </row>
    <row r="105" spans="1:36">
      <c r="A105" s="3">
        <v>418</v>
      </c>
      <c r="B105" s="3">
        <v>418</v>
      </c>
      <c r="C105" s="3" t="s">
        <v>548</v>
      </c>
      <c r="D105" s="3" t="s">
        <v>549</v>
      </c>
      <c r="E105" s="5" t="s">
        <v>126</v>
      </c>
      <c r="F105" s="3" t="s">
        <v>562</v>
      </c>
      <c r="G105" s="3" t="s">
        <v>563</v>
      </c>
      <c r="H105" s="3" t="s">
        <v>129</v>
      </c>
      <c r="I105" s="3" t="s">
        <v>130</v>
      </c>
      <c r="J105" s="3" t="s">
        <v>30</v>
      </c>
      <c r="K105" s="3" t="s">
        <v>30</v>
      </c>
      <c r="L105" s="3" t="s">
        <v>131</v>
      </c>
      <c r="M105" s="3" t="s">
        <v>31</v>
      </c>
      <c r="N105" s="3" t="s">
        <v>287</v>
      </c>
      <c r="O105" s="3" t="s">
        <v>133</v>
      </c>
      <c r="P105" s="3" t="s">
        <v>134</v>
      </c>
      <c r="Q105" s="3" t="s">
        <v>135</v>
      </c>
      <c r="R105" s="3" t="s">
        <v>136</v>
      </c>
      <c r="S105" s="3" t="s">
        <v>34</v>
      </c>
      <c r="T105" s="156">
        <v>6.2679999999999998</v>
      </c>
      <c r="U105" s="3" t="s">
        <v>564</v>
      </c>
      <c r="V105" s="168">
        <v>3.4500000000000003E-2</v>
      </c>
      <c r="W105" s="168">
        <v>2.657E-2</v>
      </c>
      <c r="X105" s="5" t="s">
        <v>138</v>
      </c>
      <c r="Y105" s="5" t="s">
        <v>133</v>
      </c>
      <c r="Z105" s="156">
        <v>4000000</v>
      </c>
      <c r="AA105" s="166">
        <v>1</v>
      </c>
      <c r="AB105" s="176">
        <v>107.34</v>
      </c>
      <c r="AD105" s="156">
        <v>4293.6000000000004</v>
      </c>
      <c r="AG105" s="3" t="s">
        <v>36</v>
      </c>
      <c r="AH105" s="168">
        <v>2.7169999999999998E-3</v>
      </c>
      <c r="AI105" s="168">
        <v>1.09482794936157E-2</v>
      </c>
      <c r="AJ105" s="168">
        <v>1.93873083382757E-3</v>
      </c>
    </row>
    <row r="106" spans="1:36">
      <c r="A106" s="3">
        <v>418</v>
      </c>
      <c r="B106" s="3">
        <v>418</v>
      </c>
      <c r="C106" s="3" t="s">
        <v>565</v>
      </c>
      <c r="D106" s="3" t="s">
        <v>566</v>
      </c>
      <c r="E106" s="5" t="s">
        <v>126</v>
      </c>
      <c r="F106" s="3" t="s">
        <v>567</v>
      </c>
      <c r="G106" s="3" t="s">
        <v>568</v>
      </c>
      <c r="H106" s="3" t="s">
        <v>129</v>
      </c>
      <c r="I106" s="3" t="s">
        <v>148</v>
      </c>
      <c r="J106" s="3" t="s">
        <v>30</v>
      </c>
      <c r="K106" s="3" t="s">
        <v>30</v>
      </c>
      <c r="L106" s="3" t="s">
        <v>131</v>
      </c>
      <c r="M106" s="3" t="s">
        <v>31</v>
      </c>
      <c r="N106" s="3" t="s">
        <v>162</v>
      </c>
      <c r="O106" s="3" t="s">
        <v>133</v>
      </c>
      <c r="P106" s="3" t="s">
        <v>169</v>
      </c>
      <c r="Q106" s="3" t="s">
        <v>135</v>
      </c>
      <c r="R106" s="3" t="s">
        <v>136</v>
      </c>
      <c r="S106" s="3" t="s">
        <v>34</v>
      </c>
      <c r="T106" s="156">
        <v>4.0839999999999996</v>
      </c>
      <c r="U106" s="3" t="s">
        <v>569</v>
      </c>
      <c r="V106" s="168">
        <v>4.6899999999999997E-2</v>
      </c>
      <c r="W106" s="168">
        <v>4.2040000000000001E-2</v>
      </c>
      <c r="X106" s="5" t="s">
        <v>138</v>
      </c>
      <c r="Y106" s="5" t="s">
        <v>133</v>
      </c>
      <c r="Z106" s="156">
        <v>2799000</v>
      </c>
      <c r="AA106" s="166">
        <v>1</v>
      </c>
      <c r="AB106" s="176">
        <v>102.27</v>
      </c>
      <c r="AD106" s="156">
        <v>2862.5369999999998</v>
      </c>
      <c r="AG106" s="3" t="s">
        <v>36</v>
      </c>
      <c r="AH106" s="168">
        <v>5.5979999999999997E-3</v>
      </c>
      <c r="AI106" s="168">
        <v>7.29920309793644E-3</v>
      </c>
      <c r="AJ106" s="168">
        <v>1.29254921895182E-3</v>
      </c>
    </row>
    <row r="107" spans="1:36">
      <c r="A107" s="3">
        <v>418</v>
      </c>
      <c r="B107" s="3">
        <v>418</v>
      </c>
      <c r="C107" s="3" t="s">
        <v>565</v>
      </c>
      <c r="D107" s="3" t="s">
        <v>566</v>
      </c>
      <c r="E107" s="5" t="s">
        <v>126</v>
      </c>
      <c r="F107" s="3" t="s">
        <v>570</v>
      </c>
      <c r="G107" s="3" t="s">
        <v>571</v>
      </c>
      <c r="H107" s="3" t="s">
        <v>129</v>
      </c>
      <c r="I107" s="3" t="s">
        <v>148</v>
      </c>
      <c r="J107" s="3" t="s">
        <v>30</v>
      </c>
      <c r="K107" s="3" t="s">
        <v>30</v>
      </c>
      <c r="L107" s="3" t="s">
        <v>131</v>
      </c>
      <c r="M107" s="3" t="s">
        <v>31</v>
      </c>
      <c r="N107" s="3" t="s">
        <v>162</v>
      </c>
      <c r="O107" s="3" t="s">
        <v>133</v>
      </c>
      <c r="P107" s="3" t="s">
        <v>169</v>
      </c>
      <c r="Q107" s="3" t="s">
        <v>135</v>
      </c>
      <c r="R107" s="3" t="s">
        <v>136</v>
      </c>
      <c r="S107" s="3" t="s">
        <v>34</v>
      </c>
      <c r="T107" s="156">
        <v>5.0960000000000001</v>
      </c>
      <c r="U107" s="3" t="s">
        <v>572</v>
      </c>
      <c r="V107" s="168">
        <v>5.1499999999999997E-2</v>
      </c>
      <c r="W107" s="168">
        <v>4.2450000000000002E-2</v>
      </c>
      <c r="X107" s="5" t="s">
        <v>138</v>
      </c>
      <c r="Y107" s="5" t="s">
        <v>133</v>
      </c>
      <c r="Z107" s="156">
        <v>3100000</v>
      </c>
      <c r="AA107" s="166">
        <v>1</v>
      </c>
      <c r="AB107" s="176">
        <v>105.7</v>
      </c>
      <c r="AD107" s="156">
        <v>3276.7</v>
      </c>
      <c r="AG107" s="3" t="s">
        <v>36</v>
      </c>
      <c r="AH107" s="168">
        <v>3.1089999999999998E-3</v>
      </c>
      <c r="AI107" s="168">
        <v>8.3552793498999408E-3</v>
      </c>
      <c r="AJ107" s="168">
        <v>1.47956011812996E-3</v>
      </c>
    </row>
    <row r="108" spans="1:36">
      <c r="A108" s="3">
        <v>418</v>
      </c>
      <c r="B108" s="3">
        <v>418</v>
      </c>
      <c r="C108" s="3" t="s">
        <v>573</v>
      </c>
      <c r="D108" s="3" t="s">
        <v>574</v>
      </c>
      <c r="E108" s="5" t="s">
        <v>126</v>
      </c>
      <c r="F108" s="3" t="s">
        <v>575</v>
      </c>
      <c r="G108" s="3" t="s">
        <v>576</v>
      </c>
      <c r="H108" s="3" t="s">
        <v>129</v>
      </c>
      <c r="I108" s="3" t="s">
        <v>148</v>
      </c>
      <c r="J108" s="3" t="s">
        <v>30</v>
      </c>
      <c r="K108" s="3" t="s">
        <v>30</v>
      </c>
      <c r="L108" s="3" t="s">
        <v>131</v>
      </c>
      <c r="M108" s="3" t="s">
        <v>31</v>
      </c>
      <c r="N108" s="3" t="s">
        <v>258</v>
      </c>
      <c r="O108" s="3" t="s">
        <v>133</v>
      </c>
      <c r="P108" s="3" t="s">
        <v>134</v>
      </c>
      <c r="Q108" s="3" t="s">
        <v>135</v>
      </c>
      <c r="R108" s="3" t="s">
        <v>136</v>
      </c>
      <c r="S108" s="3" t="s">
        <v>34</v>
      </c>
      <c r="T108" s="156">
        <v>1.1200000000000001</v>
      </c>
      <c r="U108" s="3" t="s">
        <v>577</v>
      </c>
      <c r="V108" s="168">
        <v>0.04</v>
      </c>
      <c r="W108" s="168">
        <v>4.1849999999999998E-2</v>
      </c>
      <c r="X108" s="5" t="s">
        <v>138</v>
      </c>
      <c r="Y108" s="5" t="s">
        <v>133</v>
      </c>
      <c r="Z108" s="156">
        <v>349800.03</v>
      </c>
      <c r="AA108" s="166">
        <v>1</v>
      </c>
      <c r="AB108" s="176">
        <v>101.86</v>
      </c>
      <c r="AD108" s="156">
        <v>356.30599999999998</v>
      </c>
      <c r="AG108" s="3" t="s">
        <v>36</v>
      </c>
      <c r="AH108" s="168">
        <v>6.8499999999999995E-4</v>
      </c>
      <c r="AI108" s="168">
        <v>9.0854785572200497E-4</v>
      </c>
      <c r="AJ108" s="168">
        <v>1.60886442744116E-4</v>
      </c>
    </row>
    <row r="109" spans="1:36">
      <c r="A109" s="3">
        <v>418</v>
      </c>
      <c r="B109" s="3">
        <v>418</v>
      </c>
      <c r="C109" s="3" t="s">
        <v>578</v>
      </c>
      <c r="D109" s="3" t="s">
        <v>579</v>
      </c>
      <c r="E109" s="5" t="s">
        <v>126</v>
      </c>
      <c r="F109" s="3" t="s">
        <v>580</v>
      </c>
      <c r="G109" s="3" t="s">
        <v>581</v>
      </c>
      <c r="H109" s="3" t="s">
        <v>129</v>
      </c>
      <c r="I109" s="3" t="s">
        <v>148</v>
      </c>
      <c r="J109" s="3" t="s">
        <v>30</v>
      </c>
      <c r="K109" s="3" t="s">
        <v>30</v>
      </c>
      <c r="L109" s="3" t="s">
        <v>131</v>
      </c>
      <c r="M109" s="3" t="s">
        <v>31</v>
      </c>
      <c r="N109" s="3" t="s">
        <v>217</v>
      </c>
      <c r="O109" s="3" t="s">
        <v>133</v>
      </c>
      <c r="P109" s="3" t="s">
        <v>163</v>
      </c>
      <c r="Q109" s="3" t="s">
        <v>156</v>
      </c>
      <c r="R109" s="3" t="s">
        <v>136</v>
      </c>
      <c r="S109" s="3" t="s">
        <v>34</v>
      </c>
      <c r="T109" s="156">
        <v>5.3339999999999996</v>
      </c>
      <c r="U109" s="3" t="s">
        <v>332</v>
      </c>
      <c r="V109" s="168">
        <v>5.5899999999999998E-2</v>
      </c>
      <c r="W109" s="168">
        <v>4.7629999999999999E-2</v>
      </c>
      <c r="X109" s="5" t="s">
        <v>138</v>
      </c>
      <c r="Y109" s="5" t="s">
        <v>133</v>
      </c>
      <c r="Z109" s="156">
        <v>5994000</v>
      </c>
      <c r="AA109" s="166">
        <v>1</v>
      </c>
      <c r="AB109" s="176">
        <v>106.13</v>
      </c>
      <c r="AD109" s="156">
        <v>6361.4319999999998</v>
      </c>
      <c r="AG109" s="3" t="s">
        <v>36</v>
      </c>
      <c r="AH109" s="168">
        <v>1.3951E-2</v>
      </c>
      <c r="AI109" s="168">
        <v>1.6221058716528399E-2</v>
      </c>
      <c r="AJ109" s="168">
        <v>2.8724391544260198E-3</v>
      </c>
    </row>
    <row r="110" spans="1:36">
      <c r="A110" s="3">
        <v>418</v>
      </c>
      <c r="B110" s="3">
        <v>418</v>
      </c>
      <c r="C110" s="3" t="s">
        <v>578</v>
      </c>
      <c r="D110" s="3" t="s">
        <v>579</v>
      </c>
      <c r="E110" s="5" t="s">
        <v>126</v>
      </c>
      <c r="F110" s="3" t="s">
        <v>582</v>
      </c>
      <c r="G110" s="3" t="s">
        <v>583</v>
      </c>
      <c r="H110" s="3" t="s">
        <v>129</v>
      </c>
      <c r="I110" s="3" t="s">
        <v>148</v>
      </c>
      <c r="J110" s="3" t="s">
        <v>30</v>
      </c>
      <c r="K110" s="3" t="s">
        <v>30</v>
      </c>
      <c r="L110" s="3" t="s">
        <v>131</v>
      </c>
      <c r="M110" s="3" t="s">
        <v>31</v>
      </c>
      <c r="N110" s="3" t="s">
        <v>217</v>
      </c>
      <c r="O110" s="3" t="s">
        <v>133</v>
      </c>
      <c r="P110" s="3" t="s">
        <v>163</v>
      </c>
      <c r="Q110" s="3" t="s">
        <v>156</v>
      </c>
      <c r="R110" s="3" t="s">
        <v>136</v>
      </c>
      <c r="S110" s="3" t="s">
        <v>34</v>
      </c>
      <c r="T110" s="156">
        <v>1.1319999999999999</v>
      </c>
      <c r="U110" s="3" t="s">
        <v>584</v>
      </c>
      <c r="V110" s="168">
        <v>2.6499999999999999E-2</v>
      </c>
      <c r="W110" s="168">
        <v>4.7169999999999997E-2</v>
      </c>
      <c r="X110" s="5" t="s">
        <v>138</v>
      </c>
      <c r="Y110" s="5" t="s">
        <v>133</v>
      </c>
      <c r="Z110" s="156">
        <v>1942857.16</v>
      </c>
      <c r="AA110" s="166">
        <v>1</v>
      </c>
      <c r="AB110" s="176">
        <v>98.66</v>
      </c>
      <c r="AD110" s="156">
        <v>1916.8230000000001</v>
      </c>
      <c r="AG110" s="3" t="s">
        <v>36</v>
      </c>
      <c r="AH110" s="168">
        <v>4.7419999999999997E-3</v>
      </c>
      <c r="AI110" s="168">
        <v>4.8877195278835299E-3</v>
      </c>
      <c r="AJ110" s="168">
        <v>8.6552161564150095E-4</v>
      </c>
    </row>
    <row r="111" spans="1:36">
      <c r="A111" s="3">
        <v>418</v>
      </c>
      <c r="B111" s="3">
        <v>418</v>
      </c>
      <c r="C111" s="3" t="s">
        <v>585</v>
      </c>
      <c r="D111" s="3" t="s">
        <v>586</v>
      </c>
      <c r="E111" s="5" t="s">
        <v>126</v>
      </c>
      <c r="F111" s="3" t="s">
        <v>587</v>
      </c>
      <c r="G111" s="3" t="s">
        <v>588</v>
      </c>
      <c r="H111" s="3" t="s">
        <v>129</v>
      </c>
      <c r="I111" s="3" t="s">
        <v>148</v>
      </c>
      <c r="J111" s="3" t="s">
        <v>30</v>
      </c>
      <c r="K111" s="3" t="s">
        <v>30</v>
      </c>
      <c r="L111" s="3" t="s">
        <v>131</v>
      </c>
      <c r="M111" s="3" t="s">
        <v>31</v>
      </c>
      <c r="N111" s="3" t="s">
        <v>589</v>
      </c>
      <c r="O111" s="3" t="s">
        <v>133</v>
      </c>
      <c r="P111" s="3" t="s">
        <v>163</v>
      </c>
      <c r="Q111" s="3" t="s">
        <v>156</v>
      </c>
      <c r="R111" s="3" t="s">
        <v>136</v>
      </c>
      <c r="S111" s="3" t="s">
        <v>34</v>
      </c>
      <c r="T111" s="156">
        <v>3.5139999999999998</v>
      </c>
      <c r="U111" s="3" t="s">
        <v>590</v>
      </c>
      <c r="V111" s="168">
        <v>6.3299999999999995E-2</v>
      </c>
      <c r="W111" s="168">
        <v>4.7239999999999997E-2</v>
      </c>
      <c r="X111" s="5" t="s">
        <v>138</v>
      </c>
      <c r="Y111" s="5" t="s">
        <v>133</v>
      </c>
      <c r="Z111" s="156">
        <v>3300000</v>
      </c>
      <c r="AA111" s="166">
        <v>1</v>
      </c>
      <c r="AB111" s="176">
        <v>108.04</v>
      </c>
      <c r="AD111" s="156">
        <v>3565.32</v>
      </c>
      <c r="AG111" s="3" t="s">
        <v>36</v>
      </c>
      <c r="AH111" s="168">
        <v>5.0229999999999997E-3</v>
      </c>
      <c r="AI111" s="168">
        <v>9.0912334274682698E-3</v>
      </c>
      <c r="AJ111" s="168">
        <v>1.60988350485889E-3</v>
      </c>
    </row>
    <row r="112" spans="1:36">
      <c r="A112" s="3">
        <v>418</v>
      </c>
      <c r="B112" s="3">
        <v>418</v>
      </c>
      <c r="C112" s="3" t="s">
        <v>591</v>
      </c>
      <c r="D112" s="3" t="s">
        <v>592</v>
      </c>
      <c r="E112" s="5" t="s">
        <v>126</v>
      </c>
      <c r="F112" s="3" t="s">
        <v>593</v>
      </c>
      <c r="G112" s="3" t="s">
        <v>594</v>
      </c>
      <c r="H112" s="3" t="s">
        <v>129</v>
      </c>
      <c r="I112" s="3" t="s">
        <v>130</v>
      </c>
      <c r="J112" s="3" t="s">
        <v>30</v>
      </c>
      <c r="K112" s="3" t="s">
        <v>30</v>
      </c>
      <c r="L112" s="3" t="s">
        <v>131</v>
      </c>
      <c r="M112" s="3" t="s">
        <v>31</v>
      </c>
      <c r="N112" s="3" t="s">
        <v>194</v>
      </c>
      <c r="O112" s="3" t="s">
        <v>133</v>
      </c>
      <c r="P112" s="3" t="s">
        <v>392</v>
      </c>
      <c r="Q112" s="3" t="s">
        <v>392</v>
      </c>
      <c r="R112" s="3" t="s">
        <v>392</v>
      </c>
      <c r="S112" s="3" t="s">
        <v>34</v>
      </c>
      <c r="T112" s="156">
        <v>1.97</v>
      </c>
      <c r="U112" s="3" t="s">
        <v>313</v>
      </c>
      <c r="V112" s="168">
        <v>3.6999999999999998E-2</v>
      </c>
      <c r="W112" s="168">
        <v>3.1809999999999998E-2</v>
      </c>
      <c r="X112" s="5" t="s">
        <v>138</v>
      </c>
      <c r="Y112" s="5" t="s">
        <v>133</v>
      </c>
      <c r="Z112" s="156">
        <v>1213683.1000000001</v>
      </c>
      <c r="AA112" s="166">
        <v>1</v>
      </c>
      <c r="AB112" s="176">
        <v>119.22</v>
      </c>
      <c r="AD112" s="156">
        <v>1446.953</v>
      </c>
      <c r="AG112" s="3" t="s">
        <v>36</v>
      </c>
      <c r="AH112" s="168">
        <v>2.7560000000000002E-3</v>
      </c>
      <c r="AI112" s="168">
        <v>3.6895951575761001E-3</v>
      </c>
      <c r="AJ112" s="168">
        <v>6.5335671239530595E-4</v>
      </c>
    </row>
    <row r="113" spans="1:36">
      <c r="A113" s="3">
        <v>418</v>
      </c>
      <c r="B113" s="3">
        <v>418</v>
      </c>
      <c r="C113" s="3" t="s">
        <v>591</v>
      </c>
      <c r="D113" s="3" t="s">
        <v>592</v>
      </c>
      <c r="E113" s="5" t="s">
        <v>126</v>
      </c>
      <c r="F113" s="3" t="s">
        <v>595</v>
      </c>
      <c r="G113" s="3" t="s">
        <v>596</v>
      </c>
      <c r="H113" s="3" t="s">
        <v>129</v>
      </c>
      <c r="I113" s="3" t="s">
        <v>130</v>
      </c>
      <c r="J113" s="3" t="s">
        <v>30</v>
      </c>
      <c r="K113" s="3" t="s">
        <v>30</v>
      </c>
      <c r="L113" s="3" t="s">
        <v>131</v>
      </c>
      <c r="M113" s="3" t="s">
        <v>31</v>
      </c>
      <c r="N113" s="3" t="s">
        <v>194</v>
      </c>
      <c r="O113" s="3" t="s">
        <v>133</v>
      </c>
      <c r="P113" s="3" t="s">
        <v>392</v>
      </c>
      <c r="Q113" s="3" t="s">
        <v>392</v>
      </c>
      <c r="R113" s="3" t="s">
        <v>392</v>
      </c>
      <c r="S113" s="3" t="s">
        <v>34</v>
      </c>
      <c r="T113" s="156">
        <v>6.3710000000000004</v>
      </c>
      <c r="U113" s="3" t="s">
        <v>597</v>
      </c>
      <c r="V113" s="168">
        <v>4.1000000000000002E-2</v>
      </c>
      <c r="W113" s="168">
        <v>3.5310000000000001E-2</v>
      </c>
      <c r="X113" s="5" t="s">
        <v>138</v>
      </c>
      <c r="Y113" s="5" t="s">
        <v>133</v>
      </c>
      <c r="Z113" s="156">
        <v>2688000</v>
      </c>
      <c r="AA113" s="166">
        <v>1</v>
      </c>
      <c r="AB113" s="176">
        <v>104.62</v>
      </c>
      <c r="AD113" s="156">
        <v>2812.1860000000001</v>
      </c>
      <c r="AG113" s="3" t="s">
        <v>36</v>
      </c>
      <c r="AH113" s="168">
        <v>9.5999999999999992E-3</v>
      </c>
      <c r="AI113" s="168">
        <v>7.1708109597357099E-3</v>
      </c>
      <c r="AJ113" s="168">
        <v>1.26981342769841E-3</v>
      </c>
    </row>
    <row r="114" spans="1:36">
      <c r="A114" s="3">
        <v>418</v>
      </c>
      <c r="B114" s="3">
        <v>418</v>
      </c>
      <c r="C114" s="3" t="s">
        <v>598</v>
      </c>
      <c r="D114" s="3" t="s">
        <v>599</v>
      </c>
      <c r="E114" s="5" t="s">
        <v>126</v>
      </c>
      <c r="F114" s="3" t="s">
        <v>600</v>
      </c>
      <c r="G114" s="3" t="s">
        <v>601</v>
      </c>
      <c r="H114" s="3" t="s">
        <v>129</v>
      </c>
      <c r="I114" s="3" t="s">
        <v>148</v>
      </c>
      <c r="J114" s="3" t="s">
        <v>30</v>
      </c>
      <c r="K114" s="3" t="s">
        <v>30</v>
      </c>
      <c r="L114" s="3" t="s">
        <v>131</v>
      </c>
      <c r="M114" s="3" t="s">
        <v>31</v>
      </c>
      <c r="N114" s="3" t="s">
        <v>602</v>
      </c>
      <c r="O114" s="3" t="s">
        <v>133</v>
      </c>
      <c r="P114" s="3" t="s">
        <v>134</v>
      </c>
      <c r="Q114" s="3" t="s">
        <v>135</v>
      </c>
      <c r="R114" s="3" t="s">
        <v>136</v>
      </c>
      <c r="S114" s="3" t="s">
        <v>34</v>
      </c>
      <c r="T114" s="156">
        <v>3.18</v>
      </c>
      <c r="U114" s="3" t="s">
        <v>603</v>
      </c>
      <c r="V114" s="168">
        <v>5.04E-2</v>
      </c>
      <c r="W114" s="168">
        <v>4.478E-2</v>
      </c>
      <c r="X114" s="5" t="s">
        <v>138</v>
      </c>
      <c r="Y114" s="5" t="s">
        <v>133</v>
      </c>
      <c r="Z114" s="156">
        <v>3100000</v>
      </c>
      <c r="AA114" s="166">
        <v>1</v>
      </c>
      <c r="AB114" s="176">
        <v>104.07</v>
      </c>
      <c r="AD114" s="156">
        <v>3226.17</v>
      </c>
      <c r="AG114" s="3" t="s">
        <v>36</v>
      </c>
      <c r="AH114" s="168">
        <v>6.2620000000000002E-3</v>
      </c>
      <c r="AI114" s="168">
        <v>8.2264325633310108E-3</v>
      </c>
      <c r="AJ114" s="168">
        <v>1.4567438173489599E-3</v>
      </c>
    </row>
    <row r="115" spans="1:36">
      <c r="A115" s="3">
        <v>418</v>
      </c>
      <c r="B115" s="3">
        <v>418</v>
      </c>
      <c r="C115" s="3" t="s">
        <v>604</v>
      </c>
      <c r="D115" s="3" t="s">
        <v>605</v>
      </c>
      <c r="E115" s="5" t="s">
        <v>126</v>
      </c>
      <c r="F115" s="3" t="s">
        <v>606</v>
      </c>
      <c r="G115" s="3" t="s">
        <v>607</v>
      </c>
      <c r="H115" s="3" t="s">
        <v>129</v>
      </c>
      <c r="I115" s="3" t="s">
        <v>130</v>
      </c>
      <c r="J115" s="3" t="s">
        <v>30</v>
      </c>
      <c r="K115" s="3" t="s">
        <v>30</v>
      </c>
      <c r="L115" s="3" t="s">
        <v>131</v>
      </c>
      <c r="M115" s="3" t="s">
        <v>31</v>
      </c>
      <c r="N115" s="3" t="s">
        <v>175</v>
      </c>
      <c r="O115" s="3" t="s">
        <v>133</v>
      </c>
      <c r="P115" s="3" t="s">
        <v>169</v>
      </c>
      <c r="Q115" s="3" t="s">
        <v>135</v>
      </c>
      <c r="R115" s="3" t="s">
        <v>136</v>
      </c>
      <c r="S115" s="3" t="s">
        <v>34</v>
      </c>
      <c r="T115" s="156">
        <v>5.5910000000000002</v>
      </c>
      <c r="U115" s="3" t="s">
        <v>608</v>
      </c>
      <c r="V115" s="168">
        <v>2.5000000000000001E-2</v>
      </c>
      <c r="W115" s="168">
        <v>2.528E-2</v>
      </c>
      <c r="X115" s="5" t="s">
        <v>138</v>
      </c>
      <c r="Y115" s="5" t="s">
        <v>133</v>
      </c>
      <c r="Z115" s="156">
        <v>2232000</v>
      </c>
      <c r="AA115" s="166">
        <v>1</v>
      </c>
      <c r="AB115" s="176">
        <v>118.69</v>
      </c>
      <c r="AD115" s="156">
        <v>2649.1610000000001</v>
      </c>
      <c r="AG115" s="3" t="s">
        <v>36</v>
      </c>
      <c r="AH115" s="168">
        <v>1.6540000000000001E-3</v>
      </c>
      <c r="AI115" s="168">
        <v>6.7551129266653701E-3</v>
      </c>
      <c r="AJ115" s="168">
        <v>1.1962012592526799E-3</v>
      </c>
    </row>
    <row r="116" spans="1:36">
      <c r="A116" s="3">
        <v>418</v>
      </c>
      <c r="B116" s="3">
        <v>418</v>
      </c>
      <c r="C116" s="3" t="s">
        <v>609</v>
      </c>
      <c r="D116" s="3" t="s">
        <v>610</v>
      </c>
      <c r="E116" s="5" t="s">
        <v>126</v>
      </c>
      <c r="F116" s="3" t="s">
        <v>611</v>
      </c>
      <c r="G116" s="3" t="s">
        <v>612</v>
      </c>
      <c r="H116" s="3" t="s">
        <v>129</v>
      </c>
      <c r="I116" s="3" t="s">
        <v>148</v>
      </c>
      <c r="J116" s="3" t="s">
        <v>30</v>
      </c>
      <c r="K116" s="3" t="s">
        <v>30</v>
      </c>
      <c r="L116" s="3" t="s">
        <v>131</v>
      </c>
      <c r="M116" s="3" t="s">
        <v>31</v>
      </c>
      <c r="N116" s="3" t="s">
        <v>154</v>
      </c>
      <c r="O116" s="3" t="s">
        <v>133</v>
      </c>
      <c r="P116" s="3" t="s">
        <v>163</v>
      </c>
      <c r="Q116" s="3" t="s">
        <v>156</v>
      </c>
      <c r="R116" s="3" t="s">
        <v>136</v>
      </c>
      <c r="S116" s="3" t="s">
        <v>34</v>
      </c>
      <c r="T116" s="156">
        <v>3.4670000000000001</v>
      </c>
      <c r="U116" s="3" t="s">
        <v>92</v>
      </c>
      <c r="V116" s="168">
        <v>5.8200000000000002E-2</v>
      </c>
      <c r="W116" s="168">
        <v>4.4850000000000001E-2</v>
      </c>
      <c r="X116" s="5" t="s">
        <v>138</v>
      </c>
      <c r="Y116" s="5" t="s">
        <v>133</v>
      </c>
      <c r="Z116" s="156">
        <v>2499450</v>
      </c>
      <c r="AA116" s="166">
        <v>1</v>
      </c>
      <c r="AB116" s="176">
        <v>105.79</v>
      </c>
      <c r="AD116" s="156">
        <v>2644.1680000000001</v>
      </c>
      <c r="AG116" s="3" t="s">
        <v>36</v>
      </c>
      <c r="AH116" s="168">
        <v>1.5034E-2</v>
      </c>
      <c r="AI116" s="168">
        <v>6.7423821476285698E-3</v>
      </c>
      <c r="AJ116" s="168">
        <v>1.19394688185286E-3</v>
      </c>
    </row>
    <row r="117" spans="1:36">
      <c r="A117" s="3">
        <v>418</v>
      </c>
      <c r="B117" s="3">
        <v>418</v>
      </c>
      <c r="C117" s="3" t="s">
        <v>613</v>
      </c>
      <c r="D117" s="3" t="s">
        <v>614</v>
      </c>
      <c r="E117" s="5" t="s">
        <v>126</v>
      </c>
      <c r="F117" s="3" t="s">
        <v>615</v>
      </c>
      <c r="G117" s="3" t="s">
        <v>616</v>
      </c>
      <c r="H117" s="3" t="s">
        <v>129</v>
      </c>
      <c r="I117" s="3" t="s">
        <v>130</v>
      </c>
      <c r="J117" s="3" t="s">
        <v>30</v>
      </c>
      <c r="K117" s="3" t="s">
        <v>30</v>
      </c>
      <c r="L117" s="3" t="s">
        <v>131</v>
      </c>
      <c r="M117" s="3" t="s">
        <v>31</v>
      </c>
      <c r="N117" s="3" t="s">
        <v>617</v>
      </c>
      <c r="O117" s="3" t="s">
        <v>133</v>
      </c>
      <c r="P117" s="3" t="s">
        <v>169</v>
      </c>
      <c r="Q117" s="3" t="s">
        <v>135</v>
      </c>
      <c r="R117" s="3" t="s">
        <v>136</v>
      </c>
      <c r="S117" s="3" t="s">
        <v>34</v>
      </c>
      <c r="T117" s="156">
        <v>1.726</v>
      </c>
      <c r="U117" s="3" t="s">
        <v>618</v>
      </c>
      <c r="V117" s="168">
        <v>4.2999999999999997E-2</v>
      </c>
      <c r="W117" s="168">
        <v>2.366E-2</v>
      </c>
      <c r="X117" s="5" t="s">
        <v>138</v>
      </c>
      <c r="Y117" s="5" t="s">
        <v>133</v>
      </c>
      <c r="Z117" s="156">
        <v>1807386.85</v>
      </c>
      <c r="AA117" s="166">
        <v>1</v>
      </c>
      <c r="AB117" s="176">
        <v>122.99</v>
      </c>
      <c r="AD117" s="156">
        <v>2222.9050000000002</v>
      </c>
      <c r="AG117" s="3" t="s">
        <v>36</v>
      </c>
      <c r="AH117" s="168">
        <v>5.9080000000000001E-3</v>
      </c>
      <c r="AI117" s="168">
        <v>5.6682006191146302E-3</v>
      </c>
      <c r="AJ117" s="168">
        <v>1.0037298845911101E-3</v>
      </c>
    </row>
    <row r="118" spans="1:36">
      <c r="A118" s="3">
        <v>418</v>
      </c>
      <c r="B118" s="3">
        <v>418</v>
      </c>
      <c r="C118" s="3" t="s">
        <v>613</v>
      </c>
      <c r="D118" s="3" t="s">
        <v>614</v>
      </c>
      <c r="E118" s="5" t="s">
        <v>126</v>
      </c>
      <c r="F118" s="3" t="s">
        <v>619</v>
      </c>
      <c r="G118" s="3" t="s">
        <v>620</v>
      </c>
      <c r="H118" s="3" t="s">
        <v>129</v>
      </c>
      <c r="I118" s="3" t="s">
        <v>148</v>
      </c>
      <c r="J118" s="3" t="s">
        <v>30</v>
      </c>
      <c r="K118" s="3" t="s">
        <v>30</v>
      </c>
      <c r="L118" s="3" t="s">
        <v>131</v>
      </c>
      <c r="M118" s="3" t="s">
        <v>31</v>
      </c>
      <c r="N118" s="3" t="s">
        <v>617</v>
      </c>
      <c r="O118" s="3" t="s">
        <v>133</v>
      </c>
      <c r="P118" s="3" t="s">
        <v>169</v>
      </c>
      <c r="Q118" s="3" t="s">
        <v>135</v>
      </c>
      <c r="R118" s="3" t="s">
        <v>136</v>
      </c>
      <c r="S118" s="3" t="s">
        <v>34</v>
      </c>
      <c r="T118" s="156">
        <v>2.4590000000000001</v>
      </c>
      <c r="U118" s="3" t="s">
        <v>621</v>
      </c>
      <c r="V118" s="168">
        <v>3.5200000000000002E-2</v>
      </c>
      <c r="W118" s="168">
        <v>4.2880000000000001E-2</v>
      </c>
      <c r="X118" s="5" t="s">
        <v>138</v>
      </c>
      <c r="Y118" s="5" t="s">
        <v>133</v>
      </c>
      <c r="Z118" s="156">
        <v>3526000.26</v>
      </c>
      <c r="AA118" s="166">
        <v>1</v>
      </c>
      <c r="AB118" s="176">
        <v>99.52</v>
      </c>
      <c r="AD118" s="156">
        <v>3509.0749999999998</v>
      </c>
      <c r="AG118" s="3" t="s">
        <v>36</v>
      </c>
      <c r="AH118" s="168">
        <v>5.0299999999999997E-3</v>
      </c>
      <c r="AI118" s="168">
        <v>8.9478150937684995E-3</v>
      </c>
      <c r="AJ118" s="168">
        <v>1.5844868618665299E-3</v>
      </c>
    </row>
    <row r="119" spans="1:36">
      <c r="A119" s="3">
        <v>418</v>
      </c>
      <c r="B119" s="3">
        <v>418</v>
      </c>
      <c r="C119" s="3" t="s">
        <v>622</v>
      </c>
      <c r="D119" s="3" t="s">
        <v>623</v>
      </c>
      <c r="E119" s="5" t="s">
        <v>126</v>
      </c>
      <c r="F119" s="3" t="s">
        <v>624</v>
      </c>
      <c r="G119" s="3" t="s">
        <v>625</v>
      </c>
      <c r="H119" s="3" t="s">
        <v>129</v>
      </c>
      <c r="I119" s="3" t="s">
        <v>626</v>
      </c>
      <c r="J119" s="3" t="s">
        <v>30</v>
      </c>
      <c r="K119" s="3" t="s">
        <v>30</v>
      </c>
      <c r="L119" s="3" t="s">
        <v>131</v>
      </c>
      <c r="M119" s="3" t="s">
        <v>31</v>
      </c>
      <c r="N119" s="3" t="s">
        <v>340</v>
      </c>
      <c r="O119" s="3" t="s">
        <v>133</v>
      </c>
      <c r="P119" s="3" t="s">
        <v>264</v>
      </c>
      <c r="Q119" s="3" t="s">
        <v>156</v>
      </c>
      <c r="R119" s="3" t="s">
        <v>136</v>
      </c>
      <c r="S119" s="3" t="s">
        <v>34</v>
      </c>
      <c r="T119" s="156">
        <v>1.9419999999999999</v>
      </c>
      <c r="U119" s="3" t="s">
        <v>627</v>
      </c>
      <c r="V119" s="168">
        <v>5.4800000000000001E-2</v>
      </c>
      <c r="W119" s="168">
        <v>5.9229999999999998E-2</v>
      </c>
      <c r="X119" s="5" t="s">
        <v>138</v>
      </c>
      <c r="Y119" s="5" t="s">
        <v>133</v>
      </c>
      <c r="Z119" s="156">
        <v>1725680.54</v>
      </c>
      <c r="AA119" s="166">
        <v>1</v>
      </c>
      <c r="AB119" s="176">
        <v>90.61</v>
      </c>
      <c r="AD119" s="156">
        <v>1563.6389999999999</v>
      </c>
      <c r="AG119" s="3" t="s">
        <v>36</v>
      </c>
      <c r="AH119" s="168">
        <v>6.4250000000000002E-3</v>
      </c>
      <c r="AI119" s="168">
        <v>3.9871339440680897E-3</v>
      </c>
      <c r="AJ119" s="168">
        <v>7.0604513891639204E-4</v>
      </c>
    </row>
    <row r="120" spans="1:36">
      <c r="A120" s="3">
        <v>418</v>
      </c>
      <c r="B120" s="3">
        <v>418</v>
      </c>
      <c r="C120" s="3" t="s">
        <v>628</v>
      </c>
      <c r="D120" s="3" t="s">
        <v>629</v>
      </c>
      <c r="E120" s="5" t="s">
        <v>126</v>
      </c>
      <c r="F120" s="3" t="s">
        <v>630</v>
      </c>
      <c r="G120" s="3" t="s">
        <v>631</v>
      </c>
      <c r="H120" s="3" t="s">
        <v>129</v>
      </c>
      <c r="I120" s="3" t="s">
        <v>626</v>
      </c>
      <c r="J120" s="3" t="s">
        <v>30</v>
      </c>
      <c r="K120" s="3" t="s">
        <v>30</v>
      </c>
      <c r="L120" s="3" t="s">
        <v>131</v>
      </c>
      <c r="M120" s="3" t="s">
        <v>31</v>
      </c>
      <c r="N120" s="3" t="s">
        <v>340</v>
      </c>
      <c r="O120" s="3" t="s">
        <v>133</v>
      </c>
      <c r="P120" s="3" t="s">
        <v>155</v>
      </c>
      <c r="Q120" s="3" t="s">
        <v>156</v>
      </c>
      <c r="R120" s="3" t="s">
        <v>136</v>
      </c>
      <c r="S120" s="3" t="s">
        <v>34</v>
      </c>
      <c r="T120" s="156">
        <v>2.2570000000000001</v>
      </c>
      <c r="U120" s="3" t="s">
        <v>627</v>
      </c>
      <c r="V120" s="168">
        <v>4.6899999999999997E-2</v>
      </c>
      <c r="W120" s="168">
        <v>5.9880000000000003E-2</v>
      </c>
      <c r="X120" s="5" t="s">
        <v>138</v>
      </c>
      <c r="Y120" s="5" t="s">
        <v>133</v>
      </c>
      <c r="Z120" s="156">
        <v>1830086.13</v>
      </c>
      <c r="AA120" s="166">
        <v>1</v>
      </c>
      <c r="AB120" s="176">
        <v>91.28</v>
      </c>
      <c r="AD120" s="156">
        <v>1670.5029999999999</v>
      </c>
      <c r="AG120" s="3" t="s">
        <v>36</v>
      </c>
      <c r="AH120" s="168">
        <v>1.593E-3</v>
      </c>
      <c r="AI120" s="168">
        <v>4.2596258553915002E-3</v>
      </c>
      <c r="AJ120" s="168">
        <v>7.5429824304652998E-4</v>
      </c>
    </row>
    <row r="121" spans="1:36">
      <c r="A121" s="3">
        <v>418</v>
      </c>
      <c r="B121" s="3">
        <v>418</v>
      </c>
      <c r="C121" s="3" t="s">
        <v>628</v>
      </c>
      <c r="D121" s="3" t="s">
        <v>629</v>
      </c>
      <c r="E121" s="5" t="s">
        <v>126</v>
      </c>
      <c r="F121" s="3" t="s">
        <v>632</v>
      </c>
      <c r="G121" s="3" t="s">
        <v>633</v>
      </c>
      <c r="H121" s="3" t="s">
        <v>129</v>
      </c>
      <c r="I121" s="3" t="s">
        <v>626</v>
      </c>
      <c r="J121" s="3" t="s">
        <v>30</v>
      </c>
      <c r="K121" s="3" t="s">
        <v>30</v>
      </c>
      <c r="L121" s="3" t="s">
        <v>131</v>
      </c>
      <c r="M121" s="3" t="s">
        <v>31</v>
      </c>
      <c r="N121" s="3" t="s">
        <v>340</v>
      </c>
      <c r="O121" s="3" t="s">
        <v>133</v>
      </c>
      <c r="P121" s="3" t="s">
        <v>155</v>
      </c>
      <c r="Q121" s="3" t="s">
        <v>156</v>
      </c>
      <c r="R121" s="3" t="s">
        <v>136</v>
      </c>
      <c r="S121" s="3" t="s">
        <v>34</v>
      </c>
      <c r="T121" s="156">
        <v>2.1040000000000001</v>
      </c>
      <c r="U121" s="3" t="s">
        <v>627</v>
      </c>
      <c r="V121" s="168">
        <v>4.6899999999999997E-2</v>
      </c>
      <c r="W121" s="168">
        <v>5.9369999999999999E-2</v>
      </c>
      <c r="X121" s="5" t="s">
        <v>138</v>
      </c>
      <c r="Y121" s="5" t="s">
        <v>133</v>
      </c>
      <c r="Z121" s="156">
        <v>1974453.93</v>
      </c>
      <c r="AA121" s="166">
        <v>1</v>
      </c>
      <c r="AB121" s="176">
        <v>89.9</v>
      </c>
      <c r="AD121" s="156">
        <v>1775.0340000000001</v>
      </c>
      <c r="AG121" s="3" t="s">
        <v>36</v>
      </c>
      <c r="AH121" s="168">
        <v>1.4610000000000001E-3</v>
      </c>
      <c r="AI121" s="168">
        <v>4.5261713369070602E-3</v>
      </c>
      <c r="AJ121" s="168">
        <v>8.0149834822588497E-4</v>
      </c>
    </row>
    <row r="122" spans="1:36">
      <c r="A122" s="3">
        <v>418</v>
      </c>
      <c r="B122" s="3">
        <v>418</v>
      </c>
      <c r="C122" s="3" t="s">
        <v>634</v>
      </c>
      <c r="D122" s="3" t="s">
        <v>635</v>
      </c>
      <c r="E122" s="5" t="s">
        <v>636</v>
      </c>
      <c r="F122" s="3" t="s">
        <v>637</v>
      </c>
      <c r="G122" s="3" t="s">
        <v>638</v>
      </c>
      <c r="H122" s="3" t="s">
        <v>129</v>
      </c>
      <c r="I122" s="3" t="s">
        <v>626</v>
      </c>
      <c r="J122" s="3" t="s">
        <v>103</v>
      </c>
      <c r="K122" s="3" t="s">
        <v>104</v>
      </c>
      <c r="L122" s="3" t="s">
        <v>131</v>
      </c>
      <c r="M122" s="3" t="s">
        <v>639</v>
      </c>
      <c r="N122" s="3" t="s">
        <v>640</v>
      </c>
      <c r="O122" s="3" t="s">
        <v>133</v>
      </c>
      <c r="P122" s="3" t="s">
        <v>641</v>
      </c>
      <c r="Q122" s="3" t="s">
        <v>642</v>
      </c>
      <c r="R122" s="3" t="s">
        <v>136</v>
      </c>
      <c r="S122" s="3" t="s">
        <v>108</v>
      </c>
      <c r="T122" s="156">
        <v>1.5580000000000001</v>
      </c>
      <c r="U122" s="3" t="s">
        <v>643</v>
      </c>
      <c r="V122" s="168">
        <v>5.6250000000000001E-2</v>
      </c>
      <c r="W122" s="168">
        <v>8.9649999999999994E-2</v>
      </c>
      <c r="X122" s="5" t="s">
        <v>138</v>
      </c>
      <c r="Y122" s="5" t="s">
        <v>133</v>
      </c>
      <c r="Z122" s="156">
        <v>450000</v>
      </c>
      <c r="AA122" s="166">
        <v>3.19</v>
      </c>
      <c r="AB122" s="176">
        <v>103.297</v>
      </c>
      <c r="AD122" s="156">
        <v>1482.83</v>
      </c>
      <c r="AG122" s="3" t="s">
        <v>36</v>
      </c>
      <c r="AH122" s="168">
        <v>5.62E-4</v>
      </c>
      <c r="AI122" s="168">
        <v>3.78107876671784E-3</v>
      </c>
      <c r="AJ122" s="168">
        <v>6.6955670929311597E-4</v>
      </c>
    </row>
    <row r="123" spans="1:36">
      <c r="A123" s="3">
        <v>418</v>
      </c>
      <c r="B123" s="3">
        <v>418</v>
      </c>
      <c r="C123" s="3" t="s">
        <v>644</v>
      </c>
      <c r="D123" s="3" t="s">
        <v>645</v>
      </c>
      <c r="E123" s="5" t="s">
        <v>636</v>
      </c>
      <c r="F123" s="3" t="s">
        <v>646</v>
      </c>
      <c r="G123" s="3" t="s">
        <v>647</v>
      </c>
      <c r="H123" s="3" t="s">
        <v>129</v>
      </c>
      <c r="I123" s="3" t="s">
        <v>626</v>
      </c>
      <c r="J123" s="3" t="s">
        <v>103</v>
      </c>
      <c r="K123" s="3" t="s">
        <v>648</v>
      </c>
      <c r="L123" s="3" t="s">
        <v>131</v>
      </c>
      <c r="M123" s="3" t="s">
        <v>649</v>
      </c>
      <c r="N123" s="3" t="s">
        <v>650</v>
      </c>
      <c r="O123" s="3" t="s">
        <v>133</v>
      </c>
      <c r="P123" s="3" t="s">
        <v>641</v>
      </c>
      <c r="Q123" s="3" t="s">
        <v>642</v>
      </c>
      <c r="R123" s="3" t="s">
        <v>136</v>
      </c>
      <c r="S123" s="3" t="s">
        <v>108</v>
      </c>
      <c r="T123" s="156">
        <v>0.32200000000000001</v>
      </c>
      <c r="U123" s="3" t="s">
        <v>651</v>
      </c>
      <c r="V123" s="168">
        <v>3.6249999999999998E-2</v>
      </c>
      <c r="W123" s="168">
        <v>4.3770000000000003E-2</v>
      </c>
      <c r="X123" s="5" t="s">
        <v>138</v>
      </c>
      <c r="Y123" s="5" t="s">
        <v>133</v>
      </c>
      <c r="Z123" s="156">
        <v>460000</v>
      </c>
      <c r="AA123" s="166">
        <v>3.19</v>
      </c>
      <c r="AB123" s="176">
        <v>100.401</v>
      </c>
      <c r="AD123" s="156">
        <v>1473.287</v>
      </c>
      <c r="AG123" s="3" t="s">
        <v>36</v>
      </c>
      <c r="AH123" s="168">
        <v>5.1099999999999995E-4</v>
      </c>
      <c r="AI123" s="168">
        <v>3.7567443907229299E-3</v>
      </c>
      <c r="AJ123" s="168">
        <v>6.6524755687416396E-4</v>
      </c>
    </row>
    <row r="124" spans="1:36">
      <c r="A124" s="3">
        <v>418</v>
      </c>
      <c r="B124" s="3">
        <v>1456</v>
      </c>
      <c r="C124" s="3" t="s">
        <v>139</v>
      </c>
      <c r="D124" s="3" t="s">
        <v>140</v>
      </c>
      <c r="E124" s="5" t="s">
        <v>126</v>
      </c>
      <c r="F124" s="3" t="s">
        <v>141</v>
      </c>
      <c r="G124" s="3" t="s">
        <v>142</v>
      </c>
      <c r="H124" s="3" t="s">
        <v>129</v>
      </c>
      <c r="I124" s="3" t="s">
        <v>130</v>
      </c>
      <c r="J124" s="3" t="s">
        <v>30</v>
      </c>
      <c r="K124" s="3" t="s">
        <v>30</v>
      </c>
      <c r="L124" s="3" t="s">
        <v>131</v>
      </c>
      <c r="M124" s="3" t="s">
        <v>31</v>
      </c>
      <c r="N124" s="3" t="s">
        <v>143</v>
      </c>
      <c r="O124" s="3" t="s">
        <v>133</v>
      </c>
      <c r="P124" s="3" t="s">
        <v>144</v>
      </c>
      <c r="Q124" s="3" t="s">
        <v>135</v>
      </c>
      <c r="R124" s="3" t="s">
        <v>136</v>
      </c>
      <c r="S124" s="3" t="s">
        <v>34</v>
      </c>
      <c r="T124" s="156">
        <v>2.1619999999999999</v>
      </c>
      <c r="U124" s="3" t="s">
        <v>145</v>
      </c>
      <c r="V124" s="168">
        <v>2.75E-2</v>
      </c>
      <c r="W124" s="168">
        <v>2.4850000000000001E-2</v>
      </c>
      <c r="X124" s="5" t="s">
        <v>138</v>
      </c>
      <c r="Y124" s="5" t="s">
        <v>133</v>
      </c>
      <c r="Z124" s="156">
        <v>48072.46</v>
      </c>
      <c r="AA124" s="166">
        <v>1</v>
      </c>
      <c r="AB124" s="176">
        <v>118.88</v>
      </c>
      <c r="AD124" s="156">
        <v>57.149000000000001</v>
      </c>
      <c r="AG124" s="3" t="s">
        <v>36</v>
      </c>
      <c r="AH124" s="168">
        <v>1.0900000000000001E-4</v>
      </c>
      <c r="AI124" s="168">
        <v>8.4037248214886996E-3</v>
      </c>
      <c r="AJ124" s="168">
        <v>1.8985382493746301E-3</v>
      </c>
    </row>
    <row r="125" spans="1:36">
      <c r="A125" s="3">
        <v>418</v>
      </c>
      <c r="B125" s="3">
        <v>1456</v>
      </c>
      <c r="C125" s="3" t="s">
        <v>139</v>
      </c>
      <c r="D125" s="3" t="s">
        <v>140</v>
      </c>
      <c r="E125" s="5" t="s">
        <v>126</v>
      </c>
      <c r="F125" s="3" t="s">
        <v>146</v>
      </c>
      <c r="G125" s="3" t="s">
        <v>147</v>
      </c>
      <c r="H125" s="3" t="s">
        <v>129</v>
      </c>
      <c r="I125" s="3" t="s">
        <v>148</v>
      </c>
      <c r="J125" s="3" t="s">
        <v>30</v>
      </c>
      <c r="K125" s="3" t="s">
        <v>30</v>
      </c>
      <c r="L125" s="3" t="s">
        <v>131</v>
      </c>
      <c r="M125" s="3" t="s">
        <v>31</v>
      </c>
      <c r="N125" s="3" t="s">
        <v>143</v>
      </c>
      <c r="O125" s="3" t="s">
        <v>133</v>
      </c>
      <c r="P125" s="3" t="s">
        <v>144</v>
      </c>
      <c r="Q125" s="3" t="s">
        <v>135</v>
      </c>
      <c r="R125" s="3" t="s">
        <v>136</v>
      </c>
      <c r="S125" s="3" t="s">
        <v>34</v>
      </c>
      <c r="T125" s="156">
        <v>2.5609999999999999</v>
      </c>
      <c r="U125" s="3" t="s">
        <v>149</v>
      </c>
      <c r="V125" s="168">
        <v>2.5000000000000001E-2</v>
      </c>
      <c r="W125" s="168">
        <v>4.5289999999999997E-2</v>
      </c>
      <c r="X125" s="5" t="s">
        <v>138</v>
      </c>
      <c r="Y125" s="5" t="s">
        <v>133</v>
      </c>
      <c r="Z125" s="156">
        <v>117000</v>
      </c>
      <c r="AA125" s="166">
        <v>1</v>
      </c>
      <c r="AB125" s="176">
        <v>95.89</v>
      </c>
      <c r="AD125" s="156">
        <v>112.191</v>
      </c>
      <c r="AG125" s="3" t="s">
        <v>36</v>
      </c>
      <c r="AH125" s="168">
        <v>1.76E-4</v>
      </c>
      <c r="AI125" s="168">
        <v>1.64977933849942E-2</v>
      </c>
      <c r="AJ125" s="168">
        <v>3.7271201088831599E-3</v>
      </c>
    </row>
    <row r="126" spans="1:36">
      <c r="A126" s="3">
        <v>418</v>
      </c>
      <c r="B126" s="3">
        <v>1456</v>
      </c>
      <c r="C126" s="3" t="s">
        <v>150</v>
      </c>
      <c r="D126" s="3" t="s">
        <v>151</v>
      </c>
      <c r="E126" s="5" t="s">
        <v>126</v>
      </c>
      <c r="F126" s="3" t="s">
        <v>152</v>
      </c>
      <c r="G126" s="3" t="s">
        <v>153</v>
      </c>
      <c r="H126" s="3" t="s">
        <v>129</v>
      </c>
      <c r="I126" s="3" t="s">
        <v>148</v>
      </c>
      <c r="J126" s="3" t="s">
        <v>30</v>
      </c>
      <c r="K126" s="3" t="s">
        <v>30</v>
      </c>
      <c r="L126" s="3" t="s">
        <v>131</v>
      </c>
      <c r="M126" s="3" t="s">
        <v>31</v>
      </c>
      <c r="N126" s="3" t="s">
        <v>154</v>
      </c>
      <c r="O126" s="3" t="s">
        <v>133</v>
      </c>
      <c r="P126" s="3" t="s">
        <v>155</v>
      </c>
      <c r="Q126" s="3" t="s">
        <v>156</v>
      </c>
      <c r="R126" s="3" t="s">
        <v>136</v>
      </c>
      <c r="S126" s="3" t="s">
        <v>34</v>
      </c>
      <c r="T126" s="156">
        <v>0.99</v>
      </c>
      <c r="U126" s="3" t="s">
        <v>157</v>
      </c>
      <c r="V126" s="168">
        <v>2.9499999999999998E-2</v>
      </c>
      <c r="W126" s="168">
        <v>4.6929999999999999E-2</v>
      </c>
      <c r="X126" s="5" t="s">
        <v>138</v>
      </c>
      <c r="Y126" s="5" t="s">
        <v>133</v>
      </c>
      <c r="Z126" s="156">
        <v>46800</v>
      </c>
      <c r="AA126" s="166">
        <v>1</v>
      </c>
      <c r="AB126" s="176">
        <v>98.38</v>
      </c>
      <c r="AD126" s="156">
        <v>46.042000000000002</v>
      </c>
      <c r="AG126" s="3" t="s">
        <v>36</v>
      </c>
      <c r="AH126" s="168">
        <v>3.3700000000000001E-4</v>
      </c>
      <c r="AI126" s="168">
        <v>6.7704783114640801E-3</v>
      </c>
      <c r="AJ126" s="168">
        <v>1.52956127359235E-3</v>
      </c>
    </row>
    <row r="127" spans="1:36">
      <c r="A127" s="3">
        <v>418</v>
      </c>
      <c r="B127" s="3">
        <v>1456</v>
      </c>
      <c r="C127" s="3" t="s">
        <v>158</v>
      </c>
      <c r="D127" s="3" t="s">
        <v>159</v>
      </c>
      <c r="E127" s="5" t="s">
        <v>126</v>
      </c>
      <c r="F127" s="3" t="s">
        <v>160</v>
      </c>
      <c r="G127" s="3" t="s">
        <v>161</v>
      </c>
      <c r="H127" s="3" t="s">
        <v>129</v>
      </c>
      <c r="I127" s="3" t="s">
        <v>148</v>
      </c>
      <c r="J127" s="3" t="s">
        <v>30</v>
      </c>
      <c r="K127" s="3" t="s">
        <v>30</v>
      </c>
      <c r="L127" s="3" t="s">
        <v>131</v>
      </c>
      <c r="M127" s="3" t="s">
        <v>31</v>
      </c>
      <c r="N127" s="3" t="s">
        <v>162</v>
      </c>
      <c r="O127" s="3" t="s">
        <v>133</v>
      </c>
      <c r="P127" s="3" t="s">
        <v>163</v>
      </c>
      <c r="Q127" s="3" t="s">
        <v>156</v>
      </c>
      <c r="R127" s="3" t="s">
        <v>136</v>
      </c>
      <c r="S127" s="3" t="s">
        <v>34</v>
      </c>
      <c r="T127" s="156">
        <v>5.7190000000000003</v>
      </c>
      <c r="U127" s="3" t="s">
        <v>164</v>
      </c>
      <c r="V127" s="168">
        <v>5.1299999999999998E-2</v>
      </c>
      <c r="W127" s="168">
        <v>4.5629999999999997E-2</v>
      </c>
      <c r="X127" s="5" t="s">
        <v>138</v>
      </c>
      <c r="Y127" s="5" t="s">
        <v>133</v>
      </c>
      <c r="Z127" s="156">
        <v>44000</v>
      </c>
      <c r="AA127" s="166">
        <v>1</v>
      </c>
      <c r="AB127" s="176">
        <v>104.92</v>
      </c>
      <c r="AD127" s="156">
        <v>46.164999999999999</v>
      </c>
      <c r="AG127" s="3" t="s">
        <v>36</v>
      </c>
      <c r="AH127" s="168">
        <v>1.2899999999999999E-4</v>
      </c>
      <c r="AI127" s="168">
        <v>6.7885596482042598E-3</v>
      </c>
      <c r="AJ127" s="168">
        <v>1.53364614192517E-3</v>
      </c>
    </row>
    <row r="128" spans="1:36">
      <c r="A128" s="3">
        <v>418</v>
      </c>
      <c r="B128" s="3">
        <v>1456</v>
      </c>
      <c r="C128" s="3" t="s">
        <v>165</v>
      </c>
      <c r="D128" s="3" t="s">
        <v>166</v>
      </c>
      <c r="E128" s="5" t="s">
        <v>126</v>
      </c>
      <c r="F128" s="3" t="s">
        <v>167</v>
      </c>
      <c r="G128" s="3" t="s">
        <v>168</v>
      </c>
      <c r="H128" s="3" t="s">
        <v>129</v>
      </c>
      <c r="I128" s="3" t="s">
        <v>148</v>
      </c>
      <c r="J128" s="3" t="s">
        <v>30</v>
      </c>
      <c r="K128" s="3" t="s">
        <v>30</v>
      </c>
      <c r="L128" s="3" t="s">
        <v>131</v>
      </c>
      <c r="M128" s="3" t="s">
        <v>31</v>
      </c>
      <c r="N128" s="3" t="s">
        <v>132</v>
      </c>
      <c r="O128" s="3" t="s">
        <v>133</v>
      </c>
      <c r="P128" s="3" t="s">
        <v>169</v>
      </c>
      <c r="Q128" s="3" t="s">
        <v>135</v>
      </c>
      <c r="R128" s="3" t="s">
        <v>136</v>
      </c>
      <c r="S128" s="3" t="s">
        <v>34</v>
      </c>
      <c r="T128" s="156">
        <v>7.1239999999999997</v>
      </c>
      <c r="U128" s="3" t="s">
        <v>170</v>
      </c>
      <c r="V128" s="168">
        <v>2.4E-2</v>
      </c>
      <c r="W128" s="168">
        <v>4.3560000000000001E-2</v>
      </c>
      <c r="X128" s="5" t="s">
        <v>138</v>
      </c>
      <c r="Y128" s="5" t="s">
        <v>133</v>
      </c>
      <c r="Z128" s="156">
        <v>231565.96</v>
      </c>
      <c r="AA128" s="166">
        <v>1</v>
      </c>
      <c r="AB128" s="176">
        <v>87.37</v>
      </c>
      <c r="AD128" s="156">
        <v>202.31899999999999</v>
      </c>
      <c r="AG128" s="3" t="s">
        <v>36</v>
      </c>
      <c r="AH128" s="168">
        <v>1.5100000000000001E-4</v>
      </c>
      <c r="AI128" s="168">
        <v>2.9751148414548099E-2</v>
      </c>
      <c r="AJ128" s="168">
        <v>6.7212687739857399E-3</v>
      </c>
    </row>
    <row r="129" spans="1:36">
      <c r="A129" s="3">
        <v>418</v>
      </c>
      <c r="B129" s="3">
        <v>1456</v>
      </c>
      <c r="C129" s="3" t="s">
        <v>171</v>
      </c>
      <c r="D129" s="3" t="s">
        <v>172</v>
      </c>
      <c r="E129" s="5" t="s">
        <v>126</v>
      </c>
      <c r="F129" s="3" t="s">
        <v>173</v>
      </c>
      <c r="G129" s="3" t="s">
        <v>174</v>
      </c>
      <c r="H129" s="3" t="s">
        <v>129</v>
      </c>
      <c r="I129" s="3" t="s">
        <v>148</v>
      </c>
      <c r="J129" s="3" t="s">
        <v>30</v>
      </c>
      <c r="K129" s="3" t="s">
        <v>30</v>
      </c>
      <c r="L129" s="3" t="s">
        <v>131</v>
      </c>
      <c r="M129" s="3" t="s">
        <v>31</v>
      </c>
      <c r="N129" s="3" t="s">
        <v>175</v>
      </c>
      <c r="O129" s="3" t="s">
        <v>133</v>
      </c>
      <c r="P129" s="3" t="s">
        <v>169</v>
      </c>
      <c r="Q129" s="3" t="s">
        <v>135</v>
      </c>
      <c r="R129" s="3" t="s">
        <v>136</v>
      </c>
      <c r="S129" s="3" t="s">
        <v>34</v>
      </c>
      <c r="T129" s="156">
        <v>1.9359999999999999</v>
      </c>
      <c r="U129" s="3" t="s">
        <v>176</v>
      </c>
      <c r="V129" s="168">
        <v>0.05</v>
      </c>
      <c r="W129" s="168">
        <v>4.2439999999999999E-2</v>
      </c>
      <c r="X129" s="5" t="s">
        <v>138</v>
      </c>
      <c r="Y129" s="5" t="s">
        <v>133</v>
      </c>
      <c r="Z129" s="156">
        <v>21875</v>
      </c>
      <c r="AA129" s="166">
        <v>1</v>
      </c>
      <c r="AB129" s="176">
        <v>102.39</v>
      </c>
      <c r="AD129" s="156">
        <v>22.398</v>
      </c>
      <c r="AG129" s="3" t="s">
        <v>36</v>
      </c>
      <c r="AH129" s="168">
        <v>4.3999999999999999E-5</v>
      </c>
      <c r="AI129" s="168">
        <v>3.2936108495118599E-3</v>
      </c>
      <c r="AJ129" s="168">
        <v>7.4408031071700501E-4</v>
      </c>
    </row>
    <row r="130" spans="1:36">
      <c r="A130" s="3">
        <v>418</v>
      </c>
      <c r="B130" s="3">
        <v>1456</v>
      </c>
      <c r="C130" s="3" t="s">
        <v>177</v>
      </c>
      <c r="D130" s="3" t="s">
        <v>178</v>
      </c>
      <c r="E130" s="5" t="s">
        <v>126</v>
      </c>
      <c r="F130" s="3" t="s">
        <v>179</v>
      </c>
      <c r="G130" s="3" t="s">
        <v>180</v>
      </c>
      <c r="H130" s="3" t="s">
        <v>129</v>
      </c>
      <c r="I130" s="3" t="s">
        <v>148</v>
      </c>
      <c r="J130" s="3" t="s">
        <v>30</v>
      </c>
      <c r="K130" s="3" t="s">
        <v>30</v>
      </c>
      <c r="L130" s="3" t="s">
        <v>131</v>
      </c>
      <c r="M130" s="3" t="s">
        <v>31</v>
      </c>
      <c r="N130" s="3" t="s">
        <v>175</v>
      </c>
      <c r="O130" s="3" t="s">
        <v>133</v>
      </c>
      <c r="P130" s="3" t="s">
        <v>134</v>
      </c>
      <c r="Q130" s="3" t="s">
        <v>135</v>
      </c>
      <c r="R130" s="3" t="s">
        <v>136</v>
      </c>
      <c r="S130" s="3" t="s">
        <v>34</v>
      </c>
      <c r="T130" s="156">
        <v>0.64</v>
      </c>
      <c r="U130" s="3" t="s">
        <v>181</v>
      </c>
      <c r="V130" s="168">
        <v>3.85E-2</v>
      </c>
      <c r="W130" s="168">
        <v>4.6289999999999998E-2</v>
      </c>
      <c r="X130" s="5" t="s">
        <v>138</v>
      </c>
      <c r="Y130" s="5" t="s">
        <v>133</v>
      </c>
      <c r="Z130" s="156">
        <v>40500</v>
      </c>
      <c r="AA130" s="166">
        <v>1</v>
      </c>
      <c r="AB130" s="176">
        <v>102.73</v>
      </c>
      <c r="AD130" s="156">
        <v>41.606000000000002</v>
      </c>
      <c r="AG130" s="3" t="s">
        <v>36</v>
      </c>
      <c r="AH130" s="168">
        <v>1.2999999999999999E-4</v>
      </c>
      <c r="AI130" s="168">
        <v>6.1181340919338901E-3</v>
      </c>
      <c r="AJ130" s="168">
        <v>1.38218609427072E-3</v>
      </c>
    </row>
    <row r="131" spans="1:36">
      <c r="A131" s="3">
        <v>418</v>
      </c>
      <c r="B131" s="3">
        <v>1456</v>
      </c>
      <c r="C131" s="3" t="s">
        <v>177</v>
      </c>
      <c r="D131" s="3" t="s">
        <v>178</v>
      </c>
      <c r="E131" s="5" t="s">
        <v>126</v>
      </c>
      <c r="F131" s="3" t="s">
        <v>185</v>
      </c>
      <c r="G131" s="3" t="s">
        <v>186</v>
      </c>
      <c r="H131" s="3" t="s">
        <v>129</v>
      </c>
      <c r="I131" s="3" t="s">
        <v>148</v>
      </c>
      <c r="J131" s="3" t="s">
        <v>30</v>
      </c>
      <c r="K131" s="3" t="s">
        <v>30</v>
      </c>
      <c r="L131" s="3" t="s">
        <v>131</v>
      </c>
      <c r="M131" s="3" t="s">
        <v>31</v>
      </c>
      <c r="N131" s="3" t="s">
        <v>175</v>
      </c>
      <c r="O131" s="3" t="s">
        <v>133</v>
      </c>
      <c r="P131" s="3" t="s">
        <v>134</v>
      </c>
      <c r="Q131" s="3" t="s">
        <v>135</v>
      </c>
      <c r="R131" s="3" t="s">
        <v>136</v>
      </c>
      <c r="S131" s="3" t="s">
        <v>34</v>
      </c>
      <c r="T131" s="156">
        <v>3.2090000000000001</v>
      </c>
      <c r="U131" s="3" t="s">
        <v>187</v>
      </c>
      <c r="V131" s="168">
        <v>2.41E-2</v>
      </c>
      <c r="W131" s="168">
        <v>4.478E-2</v>
      </c>
      <c r="X131" s="5" t="s">
        <v>138</v>
      </c>
      <c r="Y131" s="5" t="s">
        <v>133</v>
      </c>
      <c r="Z131" s="156">
        <v>62222.22</v>
      </c>
      <c r="AA131" s="166">
        <v>1</v>
      </c>
      <c r="AB131" s="176">
        <v>95.65</v>
      </c>
      <c r="AD131" s="156">
        <v>59.515999999999998</v>
      </c>
      <c r="AG131" s="3" t="s">
        <v>36</v>
      </c>
      <c r="AH131" s="168">
        <v>3.0000000000000001E-5</v>
      </c>
      <c r="AI131" s="168">
        <v>8.7517954037587605E-3</v>
      </c>
      <c r="AJ131" s="168">
        <v>1.9771730604803001E-3</v>
      </c>
    </row>
    <row r="132" spans="1:36">
      <c r="A132" s="3">
        <v>418</v>
      </c>
      <c r="B132" s="3">
        <v>1456</v>
      </c>
      <c r="C132" s="3" t="s">
        <v>190</v>
      </c>
      <c r="D132" s="3" t="s">
        <v>191</v>
      </c>
      <c r="E132" s="5" t="s">
        <v>126</v>
      </c>
      <c r="F132" s="3" t="s">
        <v>192</v>
      </c>
      <c r="G132" s="3" t="s">
        <v>193</v>
      </c>
      <c r="H132" s="3" t="s">
        <v>129</v>
      </c>
      <c r="I132" s="3" t="s">
        <v>148</v>
      </c>
      <c r="J132" s="3" t="s">
        <v>30</v>
      </c>
      <c r="K132" s="3" t="s">
        <v>30</v>
      </c>
      <c r="L132" s="3" t="s">
        <v>131</v>
      </c>
      <c r="M132" s="3" t="s">
        <v>31</v>
      </c>
      <c r="N132" s="3" t="s">
        <v>194</v>
      </c>
      <c r="O132" s="3" t="s">
        <v>133</v>
      </c>
      <c r="P132" s="3" t="s">
        <v>144</v>
      </c>
      <c r="Q132" s="3" t="s">
        <v>135</v>
      </c>
      <c r="R132" s="3" t="s">
        <v>136</v>
      </c>
      <c r="S132" s="3" t="s">
        <v>34</v>
      </c>
      <c r="T132" s="156">
        <v>2.3180000000000001</v>
      </c>
      <c r="U132" s="3" t="s">
        <v>195</v>
      </c>
      <c r="V132" s="168">
        <v>0.04</v>
      </c>
      <c r="W132" s="168">
        <v>4.5150000000000003E-2</v>
      </c>
      <c r="X132" s="5" t="s">
        <v>138</v>
      </c>
      <c r="Y132" s="5" t="s">
        <v>133</v>
      </c>
      <c r="Z132" s="156">
        <v>75000.02</v>
      </c>
      <c r="AA132" s="166">
        <v>1</v>
      </c>
      <c r="AB132" s="176">
        <v>100.82</v>
      </c>
      <c r="AD132" s="156">
        <v>75.614999999999995</v>
      </c>
      <c r="AG132" s="3" t="s">
        <v>36</v>
      </c>
      <c r="AH132" s="168">
        <v>1.2899999999999999E-4</v>
      </c>
      <c r="AI132" s="168">
        <v>1.1119230987321101E-2</v>
      </c>
      <c r="AJ132" s="168">
        <v>2.51201530053445E-3</v>
      </c>
    </row>
    <row r="133" spans="1:36">
      <c r="A133" s="3">
        <v>418</v>
      </c>
      <c r="B133" s="3">
        <v>1456</v>
      </c>
      <c r="C133" s="3" t="s">
        <v>199</v>
      </c>
      <c r="D133" s="3" t="s">
        <v>200</v>
      </c>
      <c r="E133" s="5" t="s">
        <v>126</v>
      </c>
      <c r="F133" s="3" t="s">
        <v>201</v>
      </c>
      <c r="G133" s="3" t="s">
        <v>202</v>
      </c>
      <c r="H133" s="3" t="s">
        <v>129</v>
      </c>
      <c r="I133" s="3" t="s">
        <v>148</v>
      </c>
      <c r="J133" s="3" t="s">
        <v>30</v>
      </c>
      <c r="K133" s="3" t="s">
        <v>30</v>
      </c>
      <c r="L133" s="3" t="s">
        <v>131</v>
      </c>
      <c r="M133" s="3" t="s">
        <v>31</v>
      </c>
      <c r="N133" s="3" t="s">
        <v>175</v>
      </c>
      <c r="O133" s="3" t="s">
        <v>133</v>
      </c>
      <c r="P133" s="3" t="s">
        <v>169</v>
      </c>
      <c r="Q133" s="3" t="s">
        <v>135</v>
      </c>
      <c r="R133" s="3" t="s">
        <v>136</v>
      </c>
      <c r="S133" s="3" t="s">
        <v>34</v>
      </c>
      <c r="T133" s="156">
        <v>4.2869999999999999</v>
      </c>
      <c r="U133" s="3" t="s">
        <v>203</v>
      </c>
      <c r="V133" s="168">
        <v>2.4400000000000002E-2</v>
      </c>
      <c r="W133" s="168">
        <v>4.3729999999999998E-2</v>
      </c>
      <c r="X133" s="5" t="s">
        <v>138</v>
      </c>
      <c r="Y133" s="5" t="s">
        <v>133</v>
      </c>
      <c r="Z133" s="156">
        <v>100000</v>
      </c>
      <c r="AA133" s="166">
        <v>1</v>
      </c>
      <c r="AB133" s="176">
        <v>92.24</v>
      </c>
      <c r="AC133" s="156">
        <v>2.44</v>
      </c>
      <c r="AD133" s="156">
        <v>94.68</v>
      </c>
      <c r="AG133" s="3" t="s">
        <v>36</v>
      </c>
      <c r="AH133" s="168">
        <v>8.2000000000000001E-5</v>
      </c>
      <c r="AI133" s="168">
        <v>1.39227469303881E-2</v>
      </c>
      <c r="AJ133" s="168">
        <v>3.14537519316612E-3</v>
      </c>
    </row>
    <row r="134" spans="1:36">
      <c r="A134" s="3">
        <v>418</v>
      </c>
      <c r="B134" s="3">
        <v>1456</v>
      </c>
      <c r="C134" s="3" t="s">
        <v>206</v>
      </c>
      <c r="D134" s="3" t="s">
        <v>207</v>
      </c>
      <c r="E134" s="5" t="s">
        <v>126</v>
      </c>
      <c r="F134" s="3" t="s">
        <v>208</v>
      </c>
      <c r="G134" s="3" t="s">
        <v>209</v>
      </c>
      <c r="H134" s="3" t="s">
        <v>129</v>
      </c>
      <c r="I134" s="3" t="s">
        <v>148</v>
      </c>
      <c r="J134" s="3" t="s">
        <v>30</v>
      </c>
      <c r="K134" s="3" t="s">
        <v>30</v>
      </c>
      <c r="L134" s="3" t="s">
        <v>131</v>
      </c>
      <c r="M134" s="3" t="s">
        <v>31</v>
      </c>
      <c r="N134" s="3" t="s">
        <v>210</v>
      </c>
      <c r="O134" s="3" t="s">
        <v>133</v>
      </c>
      <c r="P134" s="3" t="s">
        <v>211</v>
      </c>
      <c r="Q134" s="3" t="s">
        <v>135</v>
      </c>
      <c r="R134" s="3" t="s">
        <v>136</v>
      </c>
      <c r="S134" s="3" t="s">
        <v>34</v>
      </c>
      <c r="T134" s="156">
        <v>2.2010000000000001</v>
      </c>
      <c r="U134" s="3" t="s">
        <v>212</v>
      </c>
      <c r="V134" s="168">
        <v>2.0500000000000001E-2</v>
      </c>
      <c r="W134" s="168">
        <v>4.6739999999999997E-2</v>
      </c>
      <c r="X134" s="5" t="s">
        <v>138</v>
      </c>
      <c r="Y134" s="5" t="s">
        <v>133</v>
      </c>
      <c r="Z134" s="156">
        <v>55555.6</v>
      </c>
      <c r="AA134" s="166">
        <v>1</v>
      </c>
      <c r="AB134" s="176">
        <v>95.33</v>
      </c>
      <c r="AD134" s="156">
        <v>52.960999999999999</v>
      </c>
      <c r="AG134" s="3" t="s">
        <v>36</v>
      </c>
      <c r="AH134" s="168">
        <v>6.3999999999999997E-5</v>
      </c>
      <c r="AI134" s="168">
        <v>7.7879672269062297E-3</v>
      </c>
      <c r="AJ134" s="168">
        <v>1.7594285842570301E-3</v>
      </c>
    </row>
    <row r="135" spans="1:36">
      <c r="A135" s="3">
        <v>418</v>
      </c>
      <c r="B135" s="3">
        <v>1456</v>
      </c>
      <c r="C135" s="3" t="s">
        <v>213</v>
      </c>
      <c r="D135" s="3" t="s">
        <v>214</v>
      </c>
      <c r="E135" s="5" t="s">
        <v>126</v>
      </c>
      <c r="F135" s="3" t="s">
        <v>652</v>
      </c>
      <c r="G135" s="3" t="s">
        <v>653</v>
      </c>
      <c r="H135" s="3" t="s">
        <v>129</v>
      </c>
      <c r="I135" s="3" t="s">
        <v>148</v>
      </c>
      <c r="J135" s="3" t="s">
        <v>30</v>
      </c>
      <c r="K135" s="3" t="s">
        <v>30</v>
      </c>
      <c r="L135" s="3" t="s">
        <v>131</v>
      </c>
      <c r="M135" s="3" t="s">
        <v>31</v>
      </c>
      <c r="N135" s="3" t="s">
        <v>217</v>
      </c>
      <c r="O135" s="3" t="s">
        <v>133</v>
      </c>
      <c r="P135" s="3" t="s">
        <v>144</v>
      </c>
      <c r="Q135" s="3" t="s">
        <v>135</v>
      </c>
      <c r="R135" s="3" t="s">
        <v>136</v>
      </c>
      <c r="S135" s="3" t="s">
        <v>34</v>
      </c>
      <c r="T135" s="156">
        <v>2.2770000000000001</v>
      </c>
      <c r="U135" s="3" t="s">
        <v>654</v>
      </c>
      <c r="V135" s="168">
        <v>3.2500000000000001E-2</v>
      </c>
      <c r="W135" s="168">
        <v>4.5789999999999997E-2</v>
      </c>
      <c r="X135" s="5" t="s">
        <v>138</v>
      </c>
      <c r="Y135" s="5" t="s">
        <v>133</v>
      </c>
      <c r="Z135" s="156">
        <v>70000</v>
      </c>
      <c r="AA135" s="166">
        <v>1</v>
      </c>
      <c r="AB135" s="176">
        <v>97.99</v>
      </c>
      <c r="AD135" s="156">
        <v>68.593000000000004</v>
      </c>
      <c r="AG135" s="3" t="s">
        <v>36</v>
      </c>
      <c r="AH135" s="168">
        <v>2.9100000000000003E-4</v>
      </c>
      <c r="AI135" s="168">
        <v>1.0086638996579101E-2</v>
      </c>
      <c r="AJ135" s="168">
        <v>2.27873595928225E-3</v>
      </c>
    </row>
    <row r="136" spans="1:36">
      <c r="A136" s="3">
        <v>418</v>
      </c>
      <c r="B136" s="3">
        <v>1456</v>
      </c>
      <c r="C136" s="3" t="s">
        <v>213</v>
      </c>
      <c r="D136" s="3" t="s">
        <v>214</v>
      </c>
      <c r="E136" s="5" t="s">
        <v>126</v>
      </c>
      <c r="F136" s="3" t="s">
        <v>215</v>
      </c>
      <c r="G136" s="3" t="s">
        <v>216</v>
      </c>
      <c r="H136" s="3" t="s">
        <v>129</v>
      </c>
      <c r="I136" s="3" t="s">
        <v>130</v>
      </c>
      <c r="J136" s="3" t="s">
        <v>30</v>
      </c>
      <c r="K136" s="3" t="s">
        <v>30</v>
      </c>
      <c r="L136" s="3" t="s">
        <v>131</v>
      </c>
      <c r="M136" s="3" t="s">
        <v>31</v>
      </c>
      <c r="N136" s="3" t="s">
        <v>217</v>
      </c>
      <c r="O136" s="3" t="s">
        <v>133</v>
      </c>
      <c r="P136" s="3" t="s">
        <v>144</v>
      </c>
      <c r="Q136" s="3" t="s">
        <v>135</v>
      </c>
      <c r="R136" s="3" t="s">
        <v>136</v>
      </c>
      <c r="S136" s="3" t="s">
        <v>34</v>
      </c>
      <c r="T136" s="156">
        <v>6.2389999999999999</v>
      </c>
      <c r="U136" s="3" t="s">
        <v>218</v>
      </c>
      <c r="V136" s="168">
        <v>4.02E-2</v>
      </c>
      <c r="W136" s="168">
        <v>2.759E-2</v>
      </c>
      <c r="X136" s="5" t="s">
        <v>138</v>
      </c>
      <c r="Y136" s="5" t="s">
        <v>133</v>
      </c>
      <c r="Z136" s="156">
        <v>72000</v>
      </c>
      <c r="AA136" s="166">
        <v>1</v>
      </c>
      <c r="AB136" s="176">
        <v>112.72</v>
      </c>
      <c r="AD136" s="156">
        <v>81.158000000000001</v>
      </c>
      <c r="AG136" s="3" t="s">
        <v>36</v>
      </c>
      <c r="AH136" s="168">
        <v>8.8999999999999995E-5</v>
      </c>
      <c r="AI136" s="168">
        <v>1.19343880912041E-2</v>
      </c>
      <c r="AJ136" s="168">
        <v>2.69617256101662E-3</v>
      </c>
    </row>
    <row r="137" spans="1:36">
      <c r="A137" s="3">
        <v>418</v>
      </c>
      <c r="B137" s="3">
        <v>1456</v>
      </c>
      <c r="C137" s="3" t="s">
        <v>219</v>
      </c>
      <c r="D137" s="3" t="s">
        <v>220</v>
      </c>
      <c r="E137" s="5" t="s">
        <v>126</v>
      </c>
      <c r="F137" s="3" t="s">
        <v>221</v>
      </c>
      <c r="G137" s="3" t="s">
        <v>222</v>
      </c>
      <c r="H137" s="3" t="s">
        <v>129</v>
      </c>
      <c r="I137" s="3" t="s">
        <v>148</v>
      </c>
      <c r="J137" s="3" t="s">
        <v>30</v>
      </c>
      <c r="K137" s="3" t="s">
        <v>30</v>
      </c>
      <c r="L137" s="3" t="s">
        <v>131</v>
      </c>
      <c r="M137" s="3" t="s">
        <v>31</v>
      </c>
      <c r="N137" s="3" t="s">
        <v>194</v>
      </c>
      <c r="O137" s="3" t="s">
        <v>133</v>
      </c>
      <c r="P137" s="3" t="s">
        <v>169</v>
      </c>
      <c r="Q137" s="3" t="s">
        <v>135</v>
      </c>
      <c r="R137" s="3" t="s">
        <v>136</v>
      </c>
      <c r="S137" s="3" t="s">
        <v>34</v>
      </c>
      <c r="T137" s="156">
        <v>5.5049999999999999</v>
      </c>
      <c r="U137" s="3" t="s">
        <v>223</v>
      </c>
      <c r="V137" s="168">
        <v>5.3100000000000001E-2</v>
      </c>
      <c r="W137" s="168">
        <v>4.4269999999999997E-2</v>
      </c>
      <c r="X137" s="5" t="s">
        <v>138</v>
      </c>
      <c r="Y137" s="5" t="s">
        <v>133</v>
      </c>
      <c r="Z137" s="156">
        <v>15000</v>
      </c>
      <c r="AA137" s="166">
        <v>1</v>
      </c>
      <c r="AB137" s="176">
        <v>107.51</v>
      </c>
      <c r="AD137" s="156">
        <v>16.126999999999999</v>
      </c>
      <c r="AG137" s="3" t="s">
        <v>36</v>
      </c>
      <c r="AH137" s="168">
        <v>4.6999999999999997E-5</v>
      </c>
      <c r="AI137" s="168">
        <v>2.3714108404404599E-3</v>
      </c>
      <c r="AJ137" s="168">
        <v>5.3574031529988802E-4</v>
      </c>
    </row>
    <row r="138" spans="1:36">
      <c r="A138" s="3">
        <v>418</v>
      </c>
      <c r="B138" s="3">
        <v>1456</v>
      </c>
      <c r="C138" s="3" t="s">
        <v>233</v>
      </c>
      <c r="D138" s="3" t="s">
        <v>234</v>
      </c>
      <c r="E138" s="5" t="s">
        <v>126</v>
      </c>
      <c r="F138" s="3" t="s">
        <v>235</v>
      </c>
      <c r="G138" s="3" t="s">
        <v>236</v>
      </c>
      <c r="H138" s="3" t="s">
        <v>129</v>
      </c>
      <c r="I138" s="3" t="s">
        <v>130</v>
      </c>
      <c r="J138" s="3" t="s">
        <v>30</v>
      </c>
      <c r="K138" s="3" t="s">
        <v>30</v>
      </c>
      <c r="L138" s="3" t="s">
        <v>131</v>
      </c>
      <c r="M138" s="3" t="s">
        <v>31</v>
      </c>
      <c r="N138" s="3" t="s">
        <v>175</v>
      </c>
      <c r="O138" s="3" t="s">
        <v>133</v>
      </c>
      <c r="P138" s="3" t="s">
        <v>211</v>
      </c>
      <c r="Q138" s="3" t="s">
        <v>135</v>
      </c>
      <c r="R138" s="3" t="s">
        <v>136</v>
      </c>
      <c r="S138" s="3" t="s">
        <v>34</v>
      </c>
      <c r="T138" s="156">
        <v>5.1769999999999996</v>
      </c>
      <c r="U138" s="3" t="s">
        <v>237</v>
      </c>
      <c r="V138" s="168">
        <v>3.6799999999999999E-2</v>
      </c>
      <c r="W138" s="168">
        <v>2.8209999999999999E-2</v>
      </c>
      <c r="X138" s="5" t="s">
        <v>138</v>
      </c>
      <c r="Y138" s="5" t="s">
        <v>133</v>
      </c>
      <c r="Z138" s="156">
        <v>64000</v>
      </c>
      <c r="AA138" s="166">
        <v>1</v>
      </c>
      <c r="AB138" s="176">
        <v>110.69</v>
      </c>
      <c r="AD138" s="156">
        <v>70.841999999999999</v>
      </c>
      <c r="AG138" s="3" t="s">
        <v>36</v>
      </c>
      <c r="AH138" s="168">
        <v>9.7E-5</v>
      </c>
      <c r="AI138" s="168">
        <v>1.0417296883647899E-2</v>
      </c>
      <c r="AJ138" s="168">
        <v>2.3534369590641801E-3</v>
      </c>
    </row>
    <row r="139" spans="1:36">
      <c r="A139" s="3">
        <v>418</v>
      </c>
      <c r="B139" s="3">
        <v>1456</v>
      </c>
      <c r="C139" s="3" t="s">
        <v>233</v>
      </c>
      <c r="D139" s="3" t="s">
        <v>234</v>
      </c>
      <c r="E139" s="5" t="s">
        <v>126</v>
      </c>
      <c r="F139" s="3" t="s">
        <v>238</v>
      </c>
      <c r="G139" s="3" t="s">
        <v>239</v>
      </c>
      <c r="H139" s="3" t="s">
        <v>129</v>
      </c>
      <c r="I139" s="3" t="s">
        <v>148</v>
      </c>
      <c r="J139" s="3" t="s">
        <v>30</v>
      </c>
      <c r="K139" s="3" t="s">
        <v>30</v>
      </c>
      <c r="L139" s="3" t="s">
        <v>131</v>
      </c>
      <c r="M139" s="3" t="s">
        <v>31</v>
      </c>
      <c r="N139" s="3" t="s">
        <v>154</v>
      </c>
      <c r="O139" s="3" t="s">
        <v>133</v>
      </c>
      <c r="P139" s="3" t="s">
        <v>211</v>
      </c>
      <c r="Q139" s="3" t="s">
        <v>135</v>
      </c>
      <c r="R139" s="3" t="s">
        <v>136</v>
      </c>
      <c r="S139" s="3" t="s">
        <v>34</v>
      </c>
      <c r="T139" s="156">
        <v>2.1030000000000002</v>
      </c>
      <c r="U139" s="3" t="s">
        <v>240</v>
      </c>
      <c r="V139" s="168">
        <v>5.2999999999999999E-2</v>
      </c>
      <c r="W139" s="168">
        <v>4.6629999999999998E-2</v>
      </c>
      <c r="X139" s="5" t="s">
        <v>138</v>
      </c>
      <c r="Y139" s="5" t="s">
        <v>133</v>
      </c>
      <c r="Z139" s="156">
        <v>32571.43</v>
      </c>
      <c r="AA139" s="166">
        <v>1</v>
      </c>
      <c r="AB139" s="176">
        <v>102.76</v>
      </c>
      <c r="AD139" s="156">
        <v>33.47</v>
      </c>
      <c r="AG139" s="3" t="s">
        <v>36</v>
      </c>
      <c r="AH139" s="168">
        <v>1.08E-4</v>
      </c>
      <c r="AI139" s="168">
        <v>4.9218412473326298E-3</v>
      </c>
      <c r="AJ139" s="168">
        <v>1.1119240650903899E-3</v>
      </c>
    </row>
    <row r="140" spans="1:36">
      <c r="A140" s="3">
        <v>418</v>
      </c>
      <c r="B140" s="3">
        <v>1456</v>
      </c>
      <c r="C140" s="3" t="s">
        <v>241</v>
      </c>
      <c r="D140" s="3" t="s">
        <v>242</v>
      </c>
      <c r="E140" s="5" t="s">
        <v>126</v>
      </c>
      <c r="F140" s="3" t="s">
        <v>243</v>
      </c>
      <c r="G140" s="3" t="s">
        <v>244</v>
      </c>
      <c r="H140" s="3" t="s">
        <v>129</v>
      </c>
      <c r="I140" s="3" t="s">
        <v>148</v>
      </c>
      <c r="J140" s="3" t="s">
        <v>30</v>
      </c>
      <c r="K140" s="3" t="s">
        <v>30</v>
      </c>
      <c r="L140" s="3" t="s">
        <v>131</v>
      </c>
      <c r="M140" s="3" t="s">
        <v>31</v>
      </c>
      <c r="N140" s="3" t="s">
        <v>154</v>
      </c>
      <c r="O140" s="3" t="s">
        <v>133</v>
      </c>
      <c r="P140" s="3" t="s">
        <v>211</v>
      </c>
      <c r="Q140" s="3" t="s">
        <v>135</v>
      </c>
      <c r="R140" s="3" t="s">
        <v>136</v>
      </c>
      <c r="S140" s="3" t="s">
        <v>34</v>
      </c>
      <c r="T140" s="156">
        <v>1.4530000000000001</v>
      </c>
      <c r="U140" s="3" t="s">
        <v>245</v>
      </c>
      <c r="V140" s="168">
        <v>4.2999999999999997E-2</v>
      </c>
      <c r="W140" s="168">
        <v>4.675E-2</v>
      </c>
      <c r="X140" s="5" t="s">
        <v>138</v>
      </c>
      <c r="Y140" s="5" t="s">
        <v>133</v>
      </c>
      <c r="Z140" s="156">
        <v>124444.45</v>
      </c>
      <c r="AA140" s="166">
        <v>1</v>
      </c>
      <c r="AB140" s="176">
        <v>101.52</v>
      </c>
      <c r="AD140" s="156">
        <v>126.336</v>
      </c>
      <c r="AG140" s="3" t="s">
        <v>36</v>
      </c>
      <c r="AH140" s="168">
        <v>1.76E-4</v>
      </c>
      <c r="AI140" s="168">
        <v>1.85777802568842E-2</v>
      </c>
      <c r="AJ140" s="168">
        <v>4.1970230053205602E-3</v>
      </c>
    </row>
    <row r="141" spans="1:36">
      <c r="A141" s="3">
        <v>418</v>
      </c>
      <c r="B141" s="3">
        <v>1456</v>
      </c>
      <c r="C141" s="3" t="s">
        <v>241</v>
      </c>
      <c r="D141" s="3" t="s">
        <v>242</v>
      </c>
      <c r="E141" s="5" t="s">
        <v>126</v>
      </c>
      <c r="F141" s="3" t="s">
        <v>246</v>
      </c>
      <c r="G141" s="3" t="s">
        <v>247</v>
      </c>
      <c r="H141" s="3" t="s">
        <v>129</v>
      </c>
      <c r="I141" s="3" t="s">
        <v>130</v>
      </c>
      <c r="J141" s="3" t="s">
        <v>30</v>
      </c>
      <c r="K141" s="3" t="s">
        <v>30</v>
      </c>
      <c r="L141" s="3" t="s">
        <v>131</v>
      </c>
      <c r="M141" s="3" t="s">
        <v>31</v>
      </c>
      <c r="N141" s="3" t="s">
        <v>154</v>
      </c>
      <c r="O141" s="3" t="s">
        <v>133</v>
      </c>
      <c r="P141" s="3" t="s">
        <v>211</v>
      </c>
      <c r="Q141" s="3" t="s">
        <v>135</v>
      </c>
      <c r="R141" s="3" t="s">
        <v>136</v>
      </c>
      <c r="S141" s="3" t="s">
        <v>34</v>
      </c>
      <c r="T141" s="156">
        <v>4.7859999999999996</v>
      </c>
      <c r="U141" s="3" t="s">
        <v>248</v>
      </c>
      <c r="V141" s="168">
        <v>4.0800000000000003E-2</v>
      </c>
      <c r="W141" s="168">
        <v>2.878E-2</v>
      </c>
      <c r="X141" s="5" t="s">
        <v>138</v>
      </c>
      <c r="Y141" s="5" t="s">
        <v>133</v>
      </c>
      <c r="Z141" s="156">
        <v>44650</v>
      </c>
      <c r="AA141" s="166">
        <v>1</v>
      </c>
      <c r="AB141" s="176">
        <v>112.75</v>
      </c>
      <c r="AD141" s="156">
        <v>50.343000000000004</v>
      </c>
      <c r="AG141" s="3" t="s">
        <v>36</v>
      </c>
      <c r="AH141" s="168">
        <v>5.3999999999999998E-5</v>
      </c>
      <c r="AI141" s="168">
        <v>7.4029479126865297E-3</v>
      </c>
      <c r="AJ141" s="168">
        <v>1.6724464530805099E-3</v>
      </c>
    </row>
    <row r="142" spans="1:36">
      <c r="A142" s="3">
        <v>418</v>
      </c>
      <c r="B142" s="3">
        <v>1456</v>
      </c>
      <c r="C142" s="3" t="s">
        <v>249</v>
      </c>
      <c r="D142" s="3" t="s">
        <v>250</v>
      </c>
      <c r="E142" s="5" t="s">
        <v>126</v>
      </c>
      <c r="F142" s="3" t="s">
        <v>251</v>
      </c>
      <c r="G142" s="3" t="s">
        <v>252</v>
      </c>
      <c r="H142" s="3" t="s">
        <v>129</v>
      </c>
      <c r="I142" s="3" t="s">
        <v>148</v>
      </c>
      <c r="J142" s="3" t="s">
        <v>30</v>
      </c>
      <c r="K142" s="3" t="s">
        <v>30</v>
      </c>
      <c r="L142" s="3" t="s">
        <v>131</v>
      </c>
      <c r="M142" s="3" t="s">
        <v>31</v>
      </c>
      <c r="N142" s="3" t="s">
        <v>143</v>
      </c>
      <c r="O142" s="3" t="s">
        <v>133</v>
      </c>
      <c r="P142" s="3" t="s">
        <v>144</v>
      </c>
      <c r="Q142" s="3" t="s">
        <v>135</v>
      </c>
      <c r="R142" s="3" t="s">
        <v>136</v>
      </c>
      <c r="S142" s="3" t="s">
        <v>34</v>
      </c>
      <c r="T142" s="156">
        <v>1.98</v>
      </c>
      <c r="U142" s="3" t="s">
        <v>253</v>
      </c>
      <c r="V142" s="168">
        <v>2.7E-2</v>
      </c>
      <c r="W142" s="168">
        <v>4.7800000000000002E-2</v>
      </c>
      <c r="X142" s="5" t="s">
        <v>138</v>
      </c>
      <c r="Y142" s="5" t="s">
        <v>133</v>
      </c>
      <c r="Z142" s="156">
        <v>52500</v>
      </c>
      <c r="AA142" s="166">
        <v>1</v>
      </c>
      <c r="AB142" s="176">
        <v>96.77</v>
      </c>
      <c r="AD142" s="156">
        <v>50.804000000000002</v>
      </c>
      <c r="AG142" s="3" t="s">
        <v>36</v>
      </c>
      <c r="AH142" s="168">
        <v>1.1400000000000001E-4</v>
      </c>
      <c r="AI142" s="168">
        <v>7.4707933643659496E-3</v>
      </c>
      <c r="AJ142" s="168">
        <v>1.6877738451352999E-3</v>
      </c>
    </row>
    <row r="143" spans="1:36">
      <c r="A143" s="3">
        <v>418</v>
      </c>
      <c r="B143" s="3">
        <v>1456</v>
      </c>
      <c r="C143" s="3" t="s">
        <v>260</v>
      </c>
      <c r="D143" s="3" t="s">
        <v>261</v>
      </c>
      <c r="E143" s="5" t="s">
        <v>126</v>
      </c>
      <c r="F143" s="3" t="s">
        <v>262</v>
      </c>
      <c r="G143" s="3" t="s">
        <v>263</v>
      </c>
      <c r="H143" s="3" t="s">
        <v>129</v>
      </c>
      <c r="I143" s="3" t="s">
        <v>130</v>
      </c>
      <c r="J143" s="3" t="s">
        <v>30</v>
      </c>
      <c r="K143" s="3" t="s">
        <v>30</v>
      </c>
      <c r="L143" s="3" t="s">
        <v>131</v>
      </c>
      <c r="M143" s="3" t="s">
        <v>31</v>
      </c>
      <c r="N143" s="3" t="s">
        <v>175</v>
      </c>
      <c r="O143" s="3" t="s">
        <v>133</v>
      </c>
      <c r="P143" s="3" t="s">
        <v>264</v>
      </c>
      <c r="Q143" s="3" t="s">
        <v>156</v>
      </c>
      <c r="R143" s="3" t="s">
        <v>136</v>
      </c>
      <c r="S143" s="3" t="s">
        <v>34</v>
      </c>
      <c r="T143" s="156">
        <v>3.2749999999999999</v>
      </c>
      <c r="U143" s="3" t="s">
        <v>265</v>
      </c>
      <c r="V143" s="168">
        <v>1.17E-2</v>
      </c>
      <c r="W143" s="168">
        <v>2.503E-2</v>
      </c>
      <c r="X143" s="5" t="s">
        <v>138</v>
      </c>
      <c r="Y143" s="5" t="s">
        <v>133</v>
      </c>
      <c r="Z143" s="156">
        <v>84000</v>
      </c>
      <c r="AA143" s="166">
        <v>1</v>
      </c>
      <c r="AB143" s="176">
        <v>112.88</v>
      </c>
      <c r="AD143" s="156">
        <v>94.819000000000003</v>
      </c>
      <c r="AG143" s="3" t="s">
        <v>36</v>
      </c>
      <c r="AH143" s="168">
        <v>1.22E-4</v>
      </c>
      <c r="AI143" s="168">
        <v>1.39432163682071E-2</v>
      </c>
      <c r="AJ143" s="168">
        <v>3.1499995724108198E-3</v>
      </c>
    </row>
    <row r="144" spans="1:36">
      <c r="A144" s="3">
        <v>418</v>
      </c>
      <c r="B144" s="3">
        <v>1456</v>
      </c>
      <c r="C144" s="3" t="s">
        <v>260</v>
      </c>
      <c r="D144" s="3" t="s">
        <v>261</v>
      </c>
      <c r="E144" s="5" t="s">
        <v>126</v>
      </c>
      <c r="F144" s="3" t="s">
        <v>266</v>
      </c>
      <c r="G144" s="3" t="s">
        <v>267</v>
      </c>
      <c r="H144" s="3" t="s">
        <v>129</v>
      </c>
      <c r="I144" s="3" t="s">
        <v>130</v>
      </c>
      <c r="J144" s="3" t="s">
        <v>30</v>
      </c>
      <c r="K144" s="3" t="s">
        <v>30</v>
      </c>
      <c r="L144" s="3" t="s">
        <v>131</v>
      </c>
      <c r="M144" s="3" t="s">
        <v>31</v>
      </c>
      <c r="N144" s="3" t="s">
        <v>175</v>
      </c>
      <c r="O144" s="3" t="s">
        <v>133</v>
      </c>
      <c r="P144" s="3" t="s">
        <v>169</v>
      </c>
      <c r="Q144" s="3" t="s">
        <v>135</v>
      </c>
      <c r="R144" s="3" t="s">
        <v>136</v>
      </c>
      <c r="S144" s="3" t="s">
        <v>34</v>
      </c>
      <c r="T144" s="156">
        <v>2.48</v>
      </c>
      <c r="U144" s="3" t="s">
        <v>268</v>
      </c>
      <c r="V144" s="168">
        <v>6.8999999999999999E-3</v>
      </c>
      <c r="W144" s="168">
        <v>2.2450000000000001E-2</v>
      </c>
      <c r="X144" s="5" t="s">
        <v>138</v>
      </c>
      <c r="Y144" s="5" t="s">
        <v>133</v>
      </c>
      <c r="Z144" s="156">
        <v>79200</v>
      </c>
      <c r="AA144" s="166">
        <v>1</v>
      </c>
      <c r="AB144" s="176">
        <v>113.82</v>
      </c>
      <c r="AD144" s="156">
        <v>90.144999999999996</v>
      </c>
      <c r="AG144" s="3" t="s">
        <v>36</v>
      </c>
      <c r="AH144" s="168">
        <v>5.0500000000000002E-4</v>
      </c>
      <c r="AI144" s="168">
        <v>1.32559373473646E-2</v>
      </c>
      <c r="AJ144" s="168">
        <v>2.994732052736E-3</v>
      </c>
    </row>
    <row r="145" spans="1:36">
      <c r="A145" s="3">
        <v>418</v>
      </c>
      <c r="B145" s="3">
        <v>1456</v>
      </c>
      <c r="C145" s="3" t="s">
        <v>260</v>
      </c>
      <c r="D145" s="3" t="s">
        <v>261</v>
      </c>
      <c r="E145" s="5" t="s">
        <v>126</v>
      </c>
      <c r="F145" s="3" t="s">
        <v>269</v>
      </c>
      <c r="G145" s="3" t="s">
        <v>270</v>
      </c>
      <c r="H145" s="3" t="s">
        <v>129</v>
      </c>
      <c r="I145" s="3" t="s">
        <v>130</v>
      </c>
      <c r="J145" s="3" t="s">
        <v>30</v>
      </c>
      <c r="K145" s="3" t="s">
        <v>30</v>
      </c>
      <c r="L145" s="3" t="s">
        <v>131</v>
      </c>
      <c r="M145" s="3" t="s">
        <v>31</v>
      </c>
      <c r="N145" s="3" t="s">
        <v>175</v>
      </c>
      <c r="O145" s="3" t="s">
        <v>133</v>
      </c>
      <c r="P145" s="3" t="s">
        <v>169</v>
      </c>
      <c r="Q145" s="3" t="s">
        <v>135</v>
      </c>
      <c r="R145" s="3" t="s">
        <v>136</v>
      </c>
      <c r="S145" s="3" t="s">
        <v>34</v>
      </c>
      <c r="T145" s="156">
        <v>2.48</v>
      </c>
      <c r="U145" s="3" t="s">
        <v>268</v>
      </c>
      <c r="V145" s="168">
        <v>6.8999999999999999E-3</v>
      </c>
      <c r="W145" s="168">
        <v>2.1360000000000001E-2</v>
      </c>
      <c r="X145" s="5" t="s">
        <v>138</v>
      </c>
      <c r="Y145" s="5" t="s">
        <v>133</v>
      </c>
      <c r="Z145" s="156">
        <v>80000</v>
      </c>
      <c r="AA145" s="166">
        <v>1</v>
      </c>
      <c r="AB145" s="176">
        <v>114.12</v>
      </c>
      <c r="AD145" s="156">
        <v>91.296000000000006</v>
      </c>
      <c r="AG145" s="3" t="s">
        <v>36</v>
      </c>
      <c r="AH145" s="168">
        <v>4.55E-4</v>
      </c>
      <c r="AI145" s="168">
        <v>1.3425127838579499E-2</v>
      </c>
      <c r="AJ145" s="168">
        <v>3.0329549391137898E-3</v>
      </c>
    </row>
    <row r="146" spans="1:36">
      <c r="A146" s="3">
        <v>418</v>
      </c>
      <c r="B146" s="3">
        <v>1456</v>
      </c>
      <c r="C146" s="3" t="s">
        <v>260</v>
      </c>
      <c r="D146" s="3" t="s">
        <v>261</v>
      </c>
      <c r="E146" s="5" t="s">
        <v>126</v>
      </c>
      <c r="F146" s="3" t="s">
        <v>271</v>
      </c>
      <c r="G146" s="3" t="s">
        <v>272</v>
      </c>
      <c r="H146" s="3" t="s">
        <v>129</v>
      </c>
      <c r="I146" s="3" t="s">
        <v>130</v>
      </c>
      <c r="J146" s="3" t="s">
        <v>30</v>
      </c>
      <c r="K146" s="3" t="s">
        <v>30</v>
      </c>
      <c r="L146" s="3" t="s">
        <v>131</v>
      </c>
      <c r="M146" s="3" t="s">
        <v>31</v>
      </c>
      <c r="N146" s="3" t="s">
        <v>175</v>
      </c>
      <c r="O146" s="3" t="s">
        <v>133</v>
      </c>
      <c r="P146" s="3" t="s">
        <v>264</v>
      </c>
      <c r="Q146" s="3" t="s">
        <v>156</v>
      </c>
      <c r="R146" s="3" t="s">
        <v>136</v>
      </c>
      <c r="S146" s="3" t="s">
        <v>34</v>
      </c>
      <c r="T146" s="156">
        <v>3.298</v>
      </c>
      <c r="U146" s="3" t="s">
        <v>273</v>
      </c>
      <c r="V146" s="168">
        <v>1.3299999999999999E-2</v>
      </c>
      <c r="W146" s="168">
        <v>2.5590000000000002E-2</v>
      </c>
      <c r="X146" s="5" t="s">
        <v>138</v>
      </c>
      <c r="Y146" s="5" t="s">
        <v>133</v>
      </c>
      <c r="Z146" s="156">
        <v>36000</v>
      </c>
      <c r="AA146" s="166">
        <v>1</v>
      </c>
      <c r="AB146" s="176">
        <v>113.61</v>
      </c>
      <c r="AD146" s="156">
        <v>40.9</v>
      </c>
      <c r="AG146" s="3" t="s">
        <v>36</v>
      </c>
      <c r="AH146" s="168">
        <v>3.1999999999999999E-5</v>
      </c>
      <c r="AI146" s="168">
        <v>6.0143090447201102E-3</v>
      </c>
      <c r="AJ146" s="168">
        <v>1.35873032583879E-3</v>
      </c>
    </row>
    <row r="147" spans="1:36">
      <c r="A147" s="3">
        <v>418</v>
      </c>
      <c r="B147" s="3">
        <v>1456</v>
      </c>
      <c r="C147" s="3" t="s">
        <v>260</v>
      </c>
      <c r="D147" s="3" t="s">
        <v>261</v>
      </c>
      <c r="E147" s="5" t="s">
        <v>126</v>
      </c>
      <c r="F147" s="3" t="s">
        <v>274</v>
      </c>
      <c r="G147" s="3" t="s">
        <v>275</v>
      </c>
      <c r="H147" s="3" t="s">
        <v>129</v>
      </c>
      <c r="I147" s="3" t="s">
        <v>130</v>
      </c>
      <c r="J147" s="3" t="s">
        <v>30</v>
      </c>
      <c r="K147" s="3" t="s">
        <v>30</v>
      </c>
      <c r="L147" s="3" t="s">
        <v>131</v>
      </c>
      <c r="M147" s="3" t="s">
        <v>31</v>
      </c>
      <c r="N147" s="3" t="s">
        <v>175</v>
      </c>
      <c r="O147" s="3" t="s">
        <v>133</v>
      </c>
      <c r="P147" s="3" t="s">
        <v>134</v>
      </c>
      <c r="Q147" s="3" t="s">
        <v>135</v>
      </c>
      <c r="R147" s="3" t="s">
        <v>136</v>
      </c>
      <c r="S147" s="3" t="s">
        <v>34</v>
      </c>
      <c r="T147" s="156">
        <v>4.4950000000000001</v>
      </c>
      <c r="U147" s="3" t="s">
        <v>276</v>
      </c>
      <c r="V147" s="168">
        <v>1.8700000000000001E-2</v>
      </c>
      <c r="W147" s="168">
        <v>2.6079999999999999E-2</v>
      </c>
      <c r="X147" s="5" t="s">
        <v>138</v>
      </c>
      <c r="Y147" s="5" t="s">
        <v>133</v>
      </c>
      <c r="Z147" s="156">
        <v>126000.01</v>
      </c>
      <c r="AA147" s="166">
        <v>1</v>
      </c>
      <c r="AB147" s="176">
        <v>109.95</v>
      </c>
      <c r="AD147" s="156">
        <v>138.53700000000001</v>
      </c>
      <c r="AG147" s="3" t="s">
        <v>36</v>
      </c>
      <c r="AH147" s="168">
        <v>1.2899999999999999E-4</v>
      </c>
      <c r="AI147" s="168">
        <v>2.0371944915249001E-2</v>
      </c>
      <c r="AJ147" s="168">
        <v>4.6023540105519104E-3</v>
      </c>
    </row>
    <row r="148" spans="1:36">
      <c r="A148" s="3">
        <v>418</v>
      </c>
      <c r="B148" s="3">
        <v>1456</v>
      </c>
      <c r="C148" s="3" t="s">
        <v>260</v>
      </c>
      <c r="D148" s="3" t="s">
        <v>261</v>
      </c>
      <c r="E148" s="5" t="s">
        <v>126</v>
      </c>
      <c r="F148" s="3" t="s">
        <v>277</v>
      </c>
      <c r="G148" s="3" t="s">
        <v>278</v>
      </c>
      <c r="H148" s="3" t="s">
        <v>129</v>
      </c>
      <c r="I148" s="3" t="s">
        <v>130</v>
      </c>
      <c r="J148" s="3" t="s">
        <v>30</v>
      </c>
      <c r="K148" s="3" t="s">
        <v>30</v>
      </c>
      <c r="L148" s="3" t="s">
        <v>131</v>
      </c>
      <c r="M148" s="3" t="s">
        <v>31</v>
      </c>
      <c r="N148" s="3" t="s">
        <v>175</v>
      </c>
      <c r="O148" s="3" t="s">
        <v>133</v>
      </c>
      <c r="P148" s="3" t="s">
        <v>264</v>
      </c>
      <c r="Q148" s="3" t="s">
        <v>156</v>
      </c>
      <c r="R148" s="3" t="s">
        <v>136</v>
      </c>
      <c r="S148" s="3" t="s">
        <v>34</v>
      </c>
      <c r="T148" s="156">
        <v>6.7759999999999998</v>
      </c>
      <c r="U148" s="3" t="s">
        <v>279</v>
      </c>
      <c r="V148" s="168">
        <v>3.0599999999999999E-2</v>
      </c>
      <c r="W148" s="168">
        <v>2.7029999999999998E-2</v>
      </c>
      <c r="X148" s="5" t="s">
        <v>138</v>
      </c>
      <c r="Y148" s="5" t="s">
        <v>133</v>
      </c>
      <c r="Z148" s="156">
        <v>44000</v>
      </c>
      <c r="AA148" s="166">
        <v>1</v>
      </c>
      <c r="AB148" s="176">
        <v>104.26</v>
      </c>
      <c r="AD148" s="156">
        <v>45.874000000000002</v>
      </c>
      <c r="AG148" s="3" t="s">
        <v>36</v>
      </c>
      <c r="AH148" s="168">
        <v>4.1E-5</v>
      </c>
      <c r="AI148" s="168">
        <v>6.7458561658575696E-3</v>
      </c>
      <c r="AJ148" s="168">
        <v>1.5239987300525999E-3</v>
      </c>
    </row>
    <row r="149" spans="1:36">
      <c r="A149" s="3">
        <v>418</v>
      </c>
      <c r="B149" s="3">
        <v>1456</v>
      </c>
      <c r="C149" s="3" t="s">
        <v>283</v>
      </c>
      <c r="D149" s="3" t="s">
        <v>284</v>
      </c>
      <c r="E149" s="5" t="s">
        <v>126</v>
      </c>
      <c r="F149" s="3" t="s">
        <v>285</v>
      </c>
      <c r="G149" s="3" t="s">
        <v>286</v>
      </c>
      <c r="H149" s="3" t="s">
        <v>129</v>
      </c>
      <c r="I149" s="3" t="s">
        <v>130</v>
      </c>
      <c r="J149" s="3" t="s">
        <v>30</v>
      </c>
      <c r="K149" s="3" t="s">
        <v>30</v>
      </c>
      <c r="L149" s="3" t="s">
        <v>131</v>
      </c>
      <c r="M149" s="3" t="s">
        <v>31</v>
      </c>
      <c r="N149" s="3" t="s">
        <v>287</v>
      </c>
      <c r="O149" s="3" t="s">
        <v>133</v>
      </c>
      <c r="P149" s="3" t="s">
        <v>288</v>
      </c>
      <c r="Q149" s="3" t="s">
        <v>135</v>
      </c>
      <c r="R149" s="3" t="s">
        <v>136</v>
      </c>
      <c r="S149" s="3" t="s">
        <v>34</v>
      </c>
      <c r="T149" s="156">
        <v>1.4259999999999999</v>
      </c>
      <c r="U149" s="3" t="s">
        <v>289</v>
      </c>
      <c r="V149" s="168">
        <v>1E-3</v>
      </c>
      <c r="W149" s="168">
        <v>2.2859999999999998E-2</v>
      </c>
      <c r="X149" s="5" t="s">
        <v>138</v>
      </c>
      <c r="Y149" s="5" t="s">
        <v>133</v>
      </c>
      <c r="Z149" s="156">
        <v>63333.65</v>
      </c>
      <c r="AA149" s="166">
        <v>1</v>
      </c>
      <c r="AB149" s="176">
        <v>111.58</v>
      </c>
      <c r="AD149" s="156">
        <v>70.668000000000006</v>
      </c>
      <c r="AG149" s="3" t="s">
        <v>36</v>
      </c>
      <c r="AH149" s="168">
        <v>2.03E-4</v>
      </c>
      <c r="AI149" s="168">
        <v>1.0391722831246E-2</v>
      </c>
      <c r="AJ149" s="168">
        <v>2.3476593642823601E-3</v>
      </c>
    </row>
    <row r="150" spans="1:36">
      <c r="A150" s="3">
        <v>418</v>
      </c>
      <c r="B150" s="3">
        <v>1456</v>
      </c>
      <c r="C150" s="3" t="s">
        <v>249</v>
      </c>
      <c r="D150" s="3" t="s">
        <v>250</v>
      </c>
      <c r="E150" s="5" t="s">
        <v>126</v>
      </c>
      <c r="F150" s="3" t="s">
        <v>290</v>
      </c>
      <c r="G150" s="3" t="s">
        <v>291</v>
      </c>
      <c r="H150" s="3" t="s">
        <v>129</v>
      </c>
      <c r="I150" s="3" t="s">
        <v>148</v>
      </c>
      <c r="J150" s="3" t="s">
        <v>30</v>
      </c>
      <c r="K150" s="3" t="s">
        <v>30</v>
      </c>
      <c r="L150" s="3" t="s">
        <v>131</v>
      </c>
      <c r="M150" s="3" t="s">
        <v>31</v>
      </c>
      <c r="N150" s="3" t="s">
        <v>143</v>
      </c>
      <c r="O150" s="3" t="s">
        <v>133</v>
      </c>
      <c r="P150" s="3" t="s">
        <v>144</v>
      </c>
      <c r="Q150" s="3" t="s">
        <v>135</v>
      </c>
      <c r="R150" s="3" t="s">
        <v>136</v>
      </c>
      <c r="S150" s="3" t="s">
        <v>34</v>
      </c>
      <c r="T150" s="156">
        <v>3.6509999999999998</v>
      </c>
      <c r="U150" s="3" t="s">
        <v>292</v>
      </c>
      <c r="V150" s="168">
        <v>5.7500000000000002E-2</v>
      </c>
      <c r="W150" s="168">
        <v>4.548E-2</v>
      </c>
      <c r="X150" s="5" t="s">
        <v>138</v>
      </c>
      <c r="Y150" s="5" t="s">
        <v>133</v>
      </c>
      <c r="Z150" s="156">
        <v>55000</v>
      </c>
      <c r="AA150" s="166">
        <v>1</v>
      </c>
      <c r="AB150" s="176">
        <v>106.13</v>
      </c>
      <c r="AD150" s="156">
        <v>58.371000000000002</v>
      </c>
      <c r="AG150" s="3" t="s">
        <v>36</v>
      </c>
      <c r="AH150" s="168">
        <v>1.05E-4</v>
      </c>
      <c r="AI150" s="168">
        <v>8.5835617072998194E-3</v>
      </c>
      <c r="AJ150" s="168">
        <v>1.9391663296144501E-3</v>
      </c>
    </row>
    <row r="151" spans="1:36">
      <c r="A151" s="3">
        <v>418</v>
      </c>
      <c r="B151" s="3">
        <v>1456</v>
      </c>
      <c r="C151" s="3" t="s">
        <v>293</v>
      </c>
      <c r="D151" s="3" t="s">
        <v>294</v>
      </c>
      <c r="E151" s="5" t="s">
        <v>126</v>
      </c>
      <c r="F151" s="3" t="s">
        <v>295</v>
      </c>
      <c r="G151" s="3" t="s">
        <v>296</v>
      </c>
      <c r="H151" s="3" t="s">
        <v>129</v>
      </c>
      <c r="I151" s="3" t="s">
        <v>148</v>
      </c>
      <c r="J151" s="3" t="s">
        <v>30</v>
      </c>
      <c r="K151" s="3" t="s">
        <v>30</v>
      </c>
      <c r="L151" s="3" t="s">
        <v>131</v>
      </c>
      <c r="M151" s="3" t="s">
        <v>31</v>
      </c>
      <c r="N151" s="3" t="s">
        <v>175</v>
      </c>
      <c r="O151" s="3" t="s">
        <v>133</v>
      </c>
      <c r="P151" s="3" t="s">
        <v>169</v>
      </c>
      <c r="Q151" s="3" t="s">
        <v>135</v>
      </c>
      <c r="R151" s="3" t="s">
        <v>136</v>
      </c>
      <c r="S151" s="3" t="s">
        <v>34</v>
      </c>
      <c r="T151" s="156">
        <v>4.3869999999999996</v>
      </c>
      <c r="U151" s="3" t="s">
        <v>297</v>
      </c>
      <c r="V151" s="168">
        <v>2.5499999999999998E-2</v>
      </c>
      <c r="W151" s="168">
        <v>4.4990000000000002E-2</v>
      </c>
      <c r="X151" s="5" t="s">
        <v>138</v>
      </c>
      <c r="Y151" s="5" t="s">
        <v>133</v>
      </c>
      <c r="Z151" s="156">
        <v>67500</v>
      </c>
      <c r="AA151" s="166">
        <v>1</v>
      </c>
      <c r="AB151" s="176">
        <v>92.05</v>
      </c>
      <c r="AD151" s="156">
        <v>62.134</v>
      </c>
      <c r="AG151" s="3" t="s">
        <v>36</v>
      </c>
      <c r="AH151" s="168">
        <v>2.4000000000000001E-5</v>
      </c>
      <c r="AI151" s="168">
        <v>9.1368026730671709E-3</v>
      </c>
      <c r="AJ151" s="168">
        <v>2.0641524705152701E-3</v>
      </c>
    </row>
    <row r="152" spans="1:36">
      <c r="A152" s="3">
        <v>418</v>
      </c>
      <c r="B152" s="3">
        <v>1456</v>
      </c>
      <c r="C152" s="3" t="s">
        <v>293</v>
      </c>
      <c r="D152" s="3" t="s">
        <v>294</v>
      </c>
      <c r="E152" s="5" t="s">
        <v>126</v>
      </c>
      <c r="F152" s="3" t="s">
        <v>298</v>
      </c>
      <c r="G152" s="3" t="s">
        <v>299</v>
      </c>
      <c r="H152" s="3" t="s">
        <v>129</v>
      </c>
      <c r="I152" s="3" t="s">
        <v>130</v>
      </c>
      <c r="J152" s="3" t="s">
        <v>30</v>
      </c>
      <c r="K152" s="3" t="s">
        <v>30</v>
      </c>
      <c r="L152" s="3" t="s">
        <v>131</v>
      </c>
      <c r="M152" s="3" t="s">
        <v>31</v>
      </c>
      <c r="N152" s="3" t="s">
        <v>175</v>
      </c>
      <c r="O152" s="3" t="s">
        <v>133</v>
      </c>
      <c r="P152" s="3" t="s">
        <v>169</v>
      </c>
      <c r="Q152" s="3" t="s">
        <v>135</v>
      </c>
      <c r="R152" s="3" t="s">
        <v>136</v>
      </c>
      <c r="S152" s="3" t="s">
        <v>34</v>
      </c>
      <c r="T152" s="156">
        <v>3.524</v>
      </c>
      <c r="U152" s="3" t="s">
        <v>300</v>
      </c>
      <c r="V152" s="168">
        <v>5.0000000000000001E-3</v>
      </c>
      <c r="W152" s="168">
        <v>2.462E-2</v>
      </c>
      <c r="X152" s="5" t="s">
        <v>138</v>
      </c>
      <c r="Y152" s="5" t="s">
        <v>133</v>
      </c>
      <c r="Z152" s="156">
        <v>68750</v>
      </c>
      <c r="AA152" s="166">
        <v>1</v>
      </c>
      <c r="AB152" s="176">
        <v>109.85</v>
      </c>
      <c r="AD152" s="156">
        <v>75.522000000000006</v>
      </c>
      <c r="AG152" s="3" t="s">
        <v>36</v>
      </c>
      <c r="AH152" s="168">
        <v>5.1E-5</v>
      </c>
      <c r="AI152" s="168">
        <v>1.1105533938882599E-2</v>
      </c>
      <c r="AJ152" s="168">
        <v>2.5089209143049499E-3</v>
      </c>
    </row>
    <row r="153" spans="1:36">
      <c r="A153" s="3">
        <v>418</v>
      </c>
      <c r="B153" s="3">
        <v>1456</v>
      </c>
      <c r="C153" s="3" t="s">
        <v>293</v>
      </c>
      <c r="D153" s="3" t="s">
        <v>294</v>
      </c>
      <c r="E153" s="5" t="s">
        <v>126</v>
      </c>
      <c r="F153" s="3" t="s">
        <v>301</v>
      </c>
      <c r="G153" s="3" t="s">
        <v>302</v>
      </c>
      <c r="H153" s="3" t="s">
        <v>129</v>
      </c>
      <c r="I153" s="3" t="s">
        <v>130</v>
      </c>
      <c r="J153" s="3" t="s">
        <v>30</v>
      </c>
      <c r="K153" s="3" t="s">
        <v>30</v>
      </c>
      <c r="L153" s="3" t="s">
        <v>131</v>
      </c>
      <c r="M153" s="3" t="s">
        <v>31</v>
      </c>
      <c r="N153" s="3" t="s">
        <v>175</v>
      </c>
      <c r="O153" s="3" t="s">
        <v>133</v>
      </c>
      <c r="P153" s="3" t="s">
        <v>169</v>
      </c>
      <c r="Q153" s="3" t="s">
        <v>135</v>
      </c>
      <c r="R153" s="3" t="s">
        <v>136</v>
      </c>
      <c r="S153" s="3" t="s">
        <v>34</v>
      </c>
      <c r="T153" s="156">
        <v>3.9870000000000001</v>
      </c>
      <c r="U153" s="3" t="s">
        <v>303</v>
      </c>
      <c r="V153" s="168">
        <v>5.8999999999999999E-3</v>
      </c>
      <c r="W153" s="168">
        <v>2.513E-2</v>
      </c>
      <c r="X153" s="5" t="s">
        <v>138</v>
      </c>
      <c r="Y153" s="5" t="s">
        <v>133</v>
      </c>
      <c r="Z153" s="156">
        <v>150000</v>
      </c>
      <c r="AA153" s="166">
        <v>1</v>
      </c>
      <c r="AB153" s="176">
        <v>106.15</v>
      </c>
      <c r="AD153" s="156">
        <v>159.22499999999999</v>
      </c>
      <c r="AG153" s="3" t="s">
        <v>36</v>
      </c>
      <c r="AH153" s="168">
        <v>1.07E-4</v>
      </c>
      <c r="AI153" s="168">
        <v>2.3414125263952701E-2</v>
      </c>
      <c r="AJ153" s="168">
        <v>5.2896320778609597E-3</v>
      </c>
    </row>
    <row r="154" spans="1:36">
      <c r="A154" s="3">
        <v>418</v>
      </c>
      <c r="B154" s="3">
        <v>1456</v>
      </c>
      <c r="C154" s="3" t="s">
        <v>293</v>
      </c>
      <c r="D154" s="3" t="s">
        <v>294</v>
      </c>
      <c r="E154" s="5" t="s">
        <v>126</v>
      </c>
      <c r="F154" s="3" t="s">
        <v>304</v>
      </c>
      <c r="G154" s="3" t="s">
        <v>305</v>
      </c>
      <c r="H154" s="3" t="s">
        <v>129</v>
      </c>
      <c r="I154" s="3" t="s">
        <v>130</v>
      </c>
      <c r="J154" s="3" t="s">
        <v>30</v>
      </c>
      <c r="K154" s="3" t="s">
        <v>30</v>
      </c>
      <c r="L154" s="3" t="s">
        <v>131</v>
      </c>
      <c r="M154" s="3" t="s">
        <v>31</v>
      </c>
      <c r="N154" s="3" t="s">
        <v>175</v>
      </c>
      <c r="O154" s="3" t="s">
        <v>133</v>
      </c>
      <c r="P154" s="3" t="s">
        <v>169</v>
      </c>
      <c r="Q154" s="3" t="s">
        <v>135</v>
      </c>
      <c r="R154" s="3" t="s">
        <v>136</v>
      </c>
      <c r="S154" s="3" t="s">
        <v>34</v>
      </c>
      <c r="T154" s="156">
        <v>0.24399999999999999</v>
      </c>
      <c r="U154" s="3" t="s">
        <v>306</v>
      </c>
      <c r="V154" s="168">
        <v>4.7500000000000001E-2</v>
      </c>
      <c r="W154" s="168">
        <v>5.4100000000000002E-2</v>
      </c>
      <c r="X154" s="5" t="s">
        <v>138</v>
      </c>
      <c r="Y154" s="5" t="s">
        <v>133</v>
      </c>
      <c r="Z154" s="156">
        <v>19923.7</v>
      </c>
      <c r="AA154" s="166">
        <v>1</v>
      </c>
      <c r="AB154" s="176">
        <v>144.65</v>
      </c>
      <c r="AD154" s="156">
        <v>28.82</v>
      </c>
      <c r="AG154" s="3" t="s">
        <v>36</v>
      </c>
      <c r="AH154" s="168">
        <v>4.1999999999999998E-5</v>
      </c>
      <c r="AI154" s="168">
        <v>4.2379430044259701E-3</v>
      </c>
      <c r="AJ154" s="168">
        <v>9.5742031819017002E-4</v>
      </c>
    </row>
    <row r="155" spans="1:36">
      <c r="A155" s="3">
        <v>418</v>
      </c>
      <c r="B155" s="3">
        <v>1456</v>
      </c>
      <c r="C155" s="3" t="s">
        <v>307</v>
      </c>
      <c r="D155" s="3" t="s">
        <v>308</v>
      </c>
      <c r="E155" s="5" t="s">
        <v>126</v>
      </c>
      <c r="F155" s="3" t="s">
        <v>314</v>
      </c>
      <c r="G155" s="3" t="s">
        <v>315</v>
      </c>
      <c r="H155" s="3" t="s">
        <v>129</v>
      </c>
      <c r="I155" s="3" t="s">
        <v>130</v>
      </c>
      <c r="J155" s="3" t="s">
        <v>30</v>
      </c>
      <c r="K155" s="3" t="s">
        <v>311</v>
      </c>
      <c r="L155" s="3" t="s">
        <v>131</v>
      </c>
      <c r="M155" s="3" t="s">
        <v>31</v>
      </c>
      <c r="N155" s="3" t="s">
        <v>217</v>
      </c>
      <c r="O155" s="3" t="s">
        <v>133</v>
      </c>
      <c r="P155" s="3" t="s">
        <v>312</v>
      </c>
      <c r="Q155" s="3" t="s">
        <v>135</v>
      </c>
      <c r="R155" s="3" t="s">
        <v>136</v>
      </c>
      <c r="S155" s="3" t="s">
        <v>34</v>
      </c>
      <c r="T155" s="156">
        <v>0.97299999999999998</v>
      </c>
      <c r="U155" s="3" t="s">
        <v>316</v>
      </c>
      <c r="V155" s="168">
        <v>0.04</v>
      </c>
      <c r="W155" s="168">
        <v>6.2480000000000001E-2</v>
      </c>
      <c r="X155" s="5" t="s">
        <v>138</v>
      </c>
      <c r="Y155" s="5" t="s">
        <v>133</v>
      </c>
      <c r="Z155" s="156">
        <v>0.59</v>
      </c>
      <c r="AA155" s="166">
        <v>1</v>
      </c>
      <c r="AB155" s="176">
        <v>115.35</v>
      </c>
      <c r="AD155" s="156">
        <v>1E-3</v>
      </c>
      <c r="AG155" s="3" t="s">
        <v>36</v>
      </c>
      <c r="AH155" s="168">
        <v>0</v>
      </c>
      <c r="AI155" s="168">
        <v>1.00077463716514E-7</v>
      </c>
      <c r="AJ155" s="168">
        <v>2.2609128309432801E-8</v>
      </c>
    </row>
    <row r="156" spans="1:36">
      <c r="A156" s="3">
        <v>418</v>
      </c>
      <c r="B156" s="3">
        <v>1456</v>
      </c>
      <c r="C156" s="3" t="s">
        <v>317</v>
      </c>
      <c r="D156" s="3" t="s">
        <v>318</v>
      </c>
      <c r="E156" s="5" t="s">
        <v>126</v>
      </c>
      <c r="F156" s="3" t="s">
        <v>319</v>
      </c>
      <c r="G156" s="3" t="s">
        <v>320</v>
      </c>
      <c r="H156" s="3" t="s">
        <v>129</v>
      </c>
      <c r="I156" s="3" t="s">
        <v>130</v>
      </c>
      <c r="J156" s="3" t="s">
        <v>30</v>
      </c>
      <c r="K156" s="3" t="s">
        <v>30</v>
      </c>
      <c r="L156" s="3" t="s">
        <v>131</v>
      </c>
      <c r="M156" s="3" t="s">
        <v>31</v>
      </c>
      <c r="N156" s="3" t="s">
        <v>287</v>
      </c>
      <c r="O156" s="3" t="s">
        <v>133</v>
      </c>
      <c r="P156" s="3" t="s">
        <v>288</v>
      </c>
      <c r="Q156" s="3" t="s">
        <v>135</v>
      </c>
      <c r="R156" s="3" t="s">
        <v>136</v>
      </c>
      <c r="S156" s="3" t="s">
        <v>34</v>
      </c>
      <c r="T156" s="156">
        <v>3.2749999999999999</v>
      </c>
      <c r="U156" s="3" t="s">
        <v>321</v>
      </c>
      <c r="V156" s="168">
        <v>2E-3</v>
      </c>
      <c r="W156" s="168">
        <v>2.2429999999999999E-2</v>
      </c>
      <c r="X156" s="5" t="s">
        <v>138</v>
      </c>
      <c r="Y156" s="5" t="s">
        <v>133</v>
      </c>
      <c r="Z156" s="156">
        <v>53052.62</v>
      </c>
      <c r="AA156" s="166">
        <v>1</v>
      </c>
      <c r="AB156" s="176">
        <v>107.7</v>
      </c>
      <c r="AD156" s="156">
        <v>57.137999999999998</v>
      </c>
      <c r="AG156" s="3" t="s">
        <v>36</v>
      </c>
      <c r="AH156" s="168">
        <v>1.7E-5</v>
      </c>
      <c r="AI156" s="168">
        <v>8.4021265719012098E-3</v>
      </c>
      <c r="AJ156" s="168">
        <v>1.89817717877339E-3</v>
      </c>
    </row>
    <row r="157" spans="1:36">
      <c r="A157" s="3">
        <v>418</v>
      </c>
      <c r="B157" s="3">
        <v>1456</v>
      </c>
      <c r="C157" s="3" t="s">
        <v>317</v>
      </c>
      <c r="D157" s="3" t="s">
        <v>318</v>
      </c>
      <c r="E157" s="5" t="s">
        <v>126</v>
      </c>
      <c r="F157" s="3" t="s">
        <v>322</v>
      </c>
      <c r="G157" s="3" t="s">
        <v>323</v>
      </c>
      <c r="H157" s="3" t="s">
        <v>129</v>
      </c>
      <c r="I157" s="3" t="s">
        <v>130</v>
      </c>
      <c r="J157" s="3" t="s">
        <v>30</v>
      </c>
      <c r="K157" s="3" t="s">
        <v>30</v>
      </c>
      <c r="L157" s="3" t="s">
        <v>131</v>
      </c>
      <c r="M157" s="3" t="s">
        <v>31</v>
      </c>
      <c r="N157" s="3" t="s">
        <v>287</v>
      </c>
      <c r="O157" s="3" t="s">
        <v>133</v>
      </c>
      <c r="P157" s="3" t="s">
        <v>288</v>
      </c>
      <c r="Q157" s="3" t="s">
        <v>135</v>
      </c>
      <c r="R157" s="3" t="s">
        <v>136</v>
      </c>
      <c r="S157" s="3" t="s">
        <v>34</v>
      </c>
      <c r="T157" s="156">
        <v>4.34</v>
      </c>
      <c r="U157" s="3" t="s">
        <v>324</v>
      </c>
      <c r="V157" s="168">
        <v>2.4E-2</v>
      </c>
      <c r="W157" s="168">
        <v>2.281E-2</v>
      </c>
      <c r="X157" s="5" t="s">
        <v>138</v>
      </c>
      <c r="Y157" s="5" t="s">
        <v>133</v>
      </c>
      <c r="Z157" s="156">
        <v>44000</v>
      </c>
      <c r="AA157" s="166">
        <v>1</v>
      </c>
      <c r="AB157" s="176">
        <v>105.25</v>
      </c>
      <c r="AD157" s="156">
        <v>46.31</v>
      </c>
      <c r="AG157" s="3" t="s">
        <v>36</v>
      </c>
      <c r="AH157" s="168">
        <v>1.1E-5</v>
      </c>
      <c r="AI157" s="168">
        <v>6.8099113893775997E-3</v>
      </c>
      <c r="AJ157" s="168">
        <v>1.5384698478614601E-3</v>
      </c>
    </row>
    <row r="158" spans="1:36">
      <c r="A158" s="3">
        <v>418</v>
      </c>
      <c r="B158" s="3">
        <v>1456</v>
      </c>
      <c r="C158" s="3" t="s">
        <v>317</v>
      </c>
      <c r="D158" s="3" t="s">
        <v>318</v>
      </c>
      <c r="E158" s="5" t="s">
        <v>126</v>
      </c>
      <c r="F158" s="3" t="s">
        <v>325</v>
      </c>
      <c r="G158" s="3" t="s">
        <v>326</v>
      </c>
      <c r="H158" s="3" t="s">
        <v>129</v>
      </c>
      <c r="I158" s="3" t="s">
        <v>130</v>
      </c>
      <c r="J158" s="3" t="s">
        <v>30</v>
      </c>
      <c r="K158" s="3" t="s">
        <v>30</v>
      </c>
      <c r="L158" s="3" t="s">
        <v>131</v>
      </c>
      <c r="M158" s="3" t="s">
        <v>31</v>
      </c>
      <c r="N158" s="3" t="s">
        <v>287</v>
      </c>
      <c r="O158" s="3" t="s">
        <v>133</v>
      </c>
      <c r="P158" s="3" t="s">
        <v>134</v>
      </c>
      <c r="Q158" s="3" t="s">
        <v>135</v>
      </c>
      <c r="R158" s="3" t="s">
        <v>136</v>
      </c>
      <c r="S158" s="3" t="s">
        <v>34</v>
      </c>
      <c r="T158" s="156">
        <v>2.8250000000000002</v>
      </c>
      <c r="U158" s="3" t="s">
        <v>327</v>
      </c>
      <c r="V158" s="168">
        <v>3.1699999999999999E-2</v>
      </c>
      <c r="W158" s="168">
        <v>2.4279999999999999E-2</v>
      </c>
      <c r="X158" s="5" t="s">
        <v>138</v>
      </c>
      <c r="Y158" s="5" t="s">
        <v>133</v>
      </c>
      <c r="Z158" s="156">
        <v>50000</v>
      </c>
      <c r="AA158" s="166">
        <v>1</v>
      </c>
      <c r="AB158" s="176">
        <v>112.06</v>
      </c>
      <c r="AD158" s="156">
        <v>56.03</v>
      </c>
      <c r="AG158" s="3" t="s">
        <v>36</v>
      </c>
      <c r="AH158" s="168">
        <v>5.8999999999999998E-5</v>
      </c>
      <c r="AI158" s="168">
        <v>8.2392428232957692E-3</v>
      </c>
      <c r="AJ158" s="168">
        <v>1.8613790882245199E-3</v>
      </c>
    </row>
    <row r="159" spans="1:36">
      <c r="A159" s="3">
        <v>418</v>
      </c>
      <c r="B159" s="3">
        <v>1456</v>
      </c>
      <c r="C159" s="3" t="s">
        <v>328</v>
      </c>
      <c r="D159" s="3" t="s">
        <v>329</v>
      </c>
      <c r="E159" s="5" t="s">
        <v>126</v>
      </c>
      <c r="F159" s="3" t="s">
        <v>330</v>
      </c>
      <c r="G159" s="3" t="s">
        <v>331</v>
      </c>
      <c r="H159" s="3" t="s">
        <v>129</v>
      </c>
      <c r="I159" s="3" t="s">
        <v>130</v>
      </c>
      <c r="J159" s="3" t="s">
        <v>30</v>
      </c>
      <c r="K159" s="3" t="s">
        <v>30</v>
      </c>
      <c r="L159" s="3" t="s">
        <v>131</v>
      </c>
      <c r="M159" s="3" t="s">
        <v>31</v>
      </c>
      <c r="N159" s="3" t="s">
        <v>143</v>
      </c>
      <c r="O159" s="3" t="s">
        <v>133</v>
      </c>
      <c r="P159" s="3" t="s">
        <v>312</v>
      </c>
      <c r="Q159" s="3" t="s">
        <v>135</v>
      </c>
      <c r="R159" s="3" t="s">
        <v>136</v>
      </c>
      <c r="S159" s="3" t="s">
        <v>34</v>
      </c>
      <c r="T159" s="156">
        <v>5.3330000000000002</v>
      </c>
      <c r="U159" s="3" t="s">
        <v>332</v>
      </c>
      <c r="V159" s="168">
        <v>3.3000000000000002E-2</v>
      </c>
      <c r="W159" s="168">
        <v>2.844E-2</v>
      </c>
      <c r="X159" s="5" t="s">
        <v>138</v>
      </c>
      <c r="Y159" s="5" t="s">
        <v>133</v>
      </c>
      <c r="Z159" s="156">
        <v>87500</v>
      </c>
      <c r="AA159" s="166">
        <v>1</v>
      </c>
      <c r="AB159" s="176">
        <v>112.78</v>
      </c>
      <c r="AD159" s="156">
        <v>98.683000000000007</v>
      </c>
      <c r="AG159" s="3" t="s">
        <v>36</v>
      </c>
      <c r="AH159" s="168">
        <v>7.6000000000000004E-5</v>
      </c>
      <c r="AI159" s="168">
        <v>1.4511316792966E-2</v>
      </c>
      <c r="AJ159" s="168">
        <v>3.2783427070090399E-3</v>
      </c>
    </row>
    <row r="160" spans="1:36">
      <c r="A160" s="3">
        <v>418</v>
      </c>
      <c r="B160" s="3">
        <v>1456</v>
      </c>
      <c r="C160" s="3" t="s">
        <v>336</v>
      </c>
      <c r="D160" s="3" t="s">
        <v>337</v>
      </c>
      <c r="E160" s="5" t="s">
        <v>126</v>
      </c>
      <c r="F160" s="3" t="s">
        <v>338</v>
      </c>
      <c r="G160" s="3" t="s">
        <v>339</v>
      </c>
      <c r="H160" s="3" t="s">
        <v>129</v>
      </c>
      <c r="I160" s="3" t="s">
        <v>148</v>
      </c>
      <c r="J160" s="3" t="s">
        <v>30</v>
      </c>
      <c r="K160" s="3" t="s">
        <v>30</v>
      </c>
      <c r="L160" s="3" t="s">
        <v>131</v>
      </c>
      <c r="M160" s="3" t="s">
        <v>31</v>
      </c>
      <c r="N160" s="3" t="s">
        <v>340</v>
      </c>
      <c r="O160" s="3" t="s">
        <v>133</v>
      </c>
      <c r="P160" s="3" t="s">
        <v>312</v>
      </c>
      <c r="Q160" s="3" t="s">
        <v>135</v>
      </c>
      <c r="R160" s="3" t="s">
        <v>136</v>
      </c>
      <c r="S160" s="3" t="s">
        <v>34</v>
      </c>
      <c r="T160" s="156">
        <v>5.2539999999999996</v>
      </c>
      <c r="U160" s="3" t="s">
        <v>300</v>
      </c>
      <c r="V160" s="168">
        <v>5.6899999999999999E-2</v>
      </c>
      <c r="W160" s="168">
        <v>5.0369999999999998E-2</v>
      </c>
      <c r="X160" s="5" t="s">
        <v>138</v>
      </c>
      <c r="Y160" s="5" t="s">
        <v>133</v>
      </c>
      <c r="Z160" s="156">
        <v>44000</v>
      </c>
      <c r="AA160" s="166">
        <v>1</v>
      </c>
      <c r="AB160" s="176">
        <v>103.73</v>
      </c>
      <c r="AD160" s="156">
        <v>45.640999999999998</v>
      </c>
      <c r="AG160" s="3" t="s">
        <v>36</v>
      </c>
      <c r="AH160" s="168">
        <v>2.8E-5</v>
      </c>
      <c r="AI160" s="168">
        <v>6.7115639754882599E-3</v>
      </c>
      <c r="AJ160" s="168">
        <v>1.5162515659730999E-3</v>
      </c>
    </row>
    <row r="161" spans="1:36">
      <c r="A161" s="3">
        <v>418</v>
      </c>
      <c r="B161" s="3">
        <v>1456</v>
      </c>
      <c r="C161" s="3" t="s">
        <v>336</v>
      </c>
      <c r="D161" s="3" t="s">
        <v>337</v>
      </c>
      <c r="E161" s="5" t="s">
        <v>126</v>
      </c>
      <c r="F161" s="3" t="s">
        <v>344</v>
      </c>
      <c r="G161" s="3" t="s">
        <v>345</v>
      </c>
      <c r="H161" s="3" t="s">
        <v>129</v>
      </c>
      <c r="I161" s="3" t="s">
        <v>148</v>
      </c>
      <c r="J161" s="3" t="s">
        <v>30</v>
      </c>
      <c r="K161" s="3" t="s">
        <v>30</v>
      </c>
      <c r="L161" s="3" t="s">
        <v>131</v>
      </c>
      <c r="M161" s="3" t="s">
        <v>31</v>
      </c>
      <c r="N161" s="3" t="s">
        <v>340</v>
      </c>
      <c r="O161" s="3" t="s">
        <v>133</v>
      </c>
      <c r="P161" s="3" t="s">
        <v>312</v>
      </c>
      <c r="Q161" s="3" t="s">
        <v>135</v>
      </c>
      <c r="R161" s="3" t="s">
        <v>136</v>
      </c>
      <c r="S161" s="3" t="s">
        <v>34</v>
      </c>
      <c r="T161" s="156">
        <v>4.6150000000000002</v>
      </c>
      <c r="U161" s="3" t="s">
        <v>248</v>
      </c>
      <c r="V161" s="168">
        <v>6.3799999999999996E-2</v>
      </c>
      <c r="W161" s="168">
        <v>4.6219999999999997E-2</v>
      </c>
      <c r="X161" s="5" t="s">
        <v>138</v>
      </c>
      <c r="Y161" s="5" t="s">
        <v>133</v>
      </c>
      <c r="Z161" s="156">
        <v>72000</v>
      </c>
      <c r="AA161" s="166">
        <v>1</v>
      </c>
      <c r="AB161" s="176">
        <v>108.4</v>
      </c>
      <c r="AD161" s="156">
        <v>78.048000000000002</v>
      </c>
      <c r="AG161" s="3" t="s">
        <v>36</v>
      </c>
      <c r="AH161" s="168">
        <v>7.2000000000000002E-5</v>
      </c>
      <c r="AI161" s="168">
        <v>1.14770020323503E-2</v>
      </c>
      <c r="AJ161" s="168">
        <v>2.5928416041004401E-3</v>
      </c>
    </row>
    <row r="162" spans="1:36">
      <c r="A162" s="3">
        <v>418</v>
      </c>
      <c r="B162" s="3">
        <v>1456</v>
      </c>
      <c r="C162" s="3" t="s">
        <v>346</v>
      </c>
      <c r="D162" s="3" t="s">
        <v>347</v>
      </c>
      <c r="E162" s="5" t="s">
        <v>126</v>
      </c>
      <c r="F162" s="3" t="s">
        <v>655</v>
      </c>
      <c r="G162" s="3" t="s">
        <v>656</v>
      </c>
      <c r="H162" s="3" t="s">
        <v>129</v>
      </c>
      <c r="I162" s="3" t="s">
        <v>130</v>
      </c>
      <c r="J162" s="3" t="s">
        <v>30</v>
      </c>
      <c r="K162" s="3" t="s">
        <v>30</v>
      </c>
      <c r="L162" s="3" t="s">
        <v>131</v>
      </c>
      <c r="M162" s="3" t="s">
        <v>31</v>
      </c>
      <c r="N162" s="3" t="s">
        <v>175</v>
      </c>
      <c r="O162" s="3" t="s">
        <v>133</v>
      </c>
      <c r="P162" s="3" t="s">
        <v>211</v>
      </c>
      <c r="Q162" s="3" t="s">
        <v>135</v>
      </c>
      <c r="R162" s="3" t="s">
        <v>136</v>
      </c>
      <c r="S162" s="3" t="s">
        <v>34</v>
      </c>
      <c r="T162" s="156">
        <v>1.8959999999999999</v>
      </c>
      <c r="U162" s="3" t="s">
        <v>229</v>
      </c>
      <c r="V162" s="168">
        <v>1.7999999999999999E-2</v>
      </c>
      <c r="W162" s="168">
        <v>2.6780000000000002E-2</v>
      </c>
      <c r="X162" s="5" t="s">
        <v>138</v>
      </c>
      <c r="Y162" s="5" t="s">
        <v>133</v>
      </c>
      <c r="Z162" s="156">
        <v>65882.350000000006</v>
      </c>
      <c r="AA162" s="166">
        <v>1</v>
      </c>
      <c r="AB162" s="176">
        <v>117.12</v>
      </c>
      <c r="AD162" s="156">
        <v>77.161000000000001</v>
      </c>
      <c r="AG162" s="3" t="s">
        <v>36</v>
      </c>
      <c r="AH162" s="168">
        <v>9.5000000000000005E-5</v>
      </c>
      <c r="AI162" s="168">
        <v>1.1346628230161601E-2</v>
      </c>
      <c r="AJ162" s="168">
        <v>2.5633880397073301E-3</v>
      </c>
    </row>
    <row r="163" spans="1:36">
      <c r="A163" s="3">
        <v>418</v>
      </c>
      <c r="B163" s="3">
        <v>1456</v>
      </c>
      <c r="C163" s="3" t="s">
        <v>351</v>
      </c>
      <c r="D163" s="3" t="s">
        <v>352</v>
      </c>
      <c r="E163" s="5" t="s">
        <v>126</v>
      </c>
      <c r="F163" s="3" t="s">
        <v>353</v>
      </c>
      <c r="G163" s="3" t="s">
        <v>354</v>
      </c>
      <c r="H163" s="3" t="s">
        <v>129</v>
      </c>
      <c r="I163" s="3" t="s">
        <v>130</v>
      </c>
      <c r="J163" s="3" t="s">
        <v>30</v>
      </c>
      <c r="K163" s="3" t="s">
        <v>30</v>
      </c>
      <c r="L163" s="3" t="s">
        <v>131</v>
      </c>
      <c r="M163" s="3" t="s">
        <v>31</v>
      </c>
      <c r="N163" s="3" t="s">
        <v>162</v>
      </c>
      <c r="O163" s="3" t="s">
        <v>133</v>
      </c>
      <c r="P163" s="3" t="s">
        <v>169</v>
      </c>
      <c r="Q163" s="3" t="s">
        <v>135</v>
      </c>
      <c r="R163" s="3" t="s">
        <v>136</v>
      </c>
      <c r="S163" s="3" t="s">
        <v>34</v>
      </c>
      <c r="T163" s="156">
        <v>3.3159999999999998</v>
      </c>
      <c r="U163" s="3" t="s">
        <v>355</v>
      </c>
      <c r="V163" s="168">
        <v>4.4000000000000003E-3</v>
      </c>
      <c r="W163" s="168">
        <v>2.3400000000000001E-2</v>
      </c>
      <c r="X163" s="5" t="s">
        <v>138</v>
      </c>
      <c r="Y163" s="5" t="s">
        <v>133</v>
      </c>
      <c r="Z163" s="156">
        <v>88000</v>
      </c>
      <c r="AA163" s="166">
        <v>1</v>
      </c>
      <c r="AB163" s="176">
        <v>110.69</v>
      </c>
      <c r="AD163" s="156">
        <v>97.406999999999996</v>
      </c>
      <c r="AG163" s="3" t="s">
        <v>36</v>
      </c>
      <c r="AH163" s="168">
        <v>7.7000000000000001E-5</v>
      </c>
      <c r="AI163" s="168">
        <v>1.43237832150158E-2</v>
      </c>
      <c r="AJ163" s="168">
        <v>3.2359758187132498E-3</v>
      </c>
    </row>
    <row r="164" spans="1:36">
      <c r="A164" s="3">
        <v>418</v>
      </c>
      <c r="B164" s="3">
        <v>1456</v>
      </c>
      <c r="C164" s="3" t="s">
        <v>356</v>
      </c>
      <c r="D164" s="3" t="s">
        <v>357</v>
      </c>
      <c r="E164" s="5" t="s">
        <v>126</v>
      </c>
      <c r="F164" s="3" t="s">
        <v>358</v>
      </c>
      <c r="G164" s="3" t="s">
        <v>359</v>
      </c>
      <c r="H164" s="3" t="s">
        <v>129</v>
      </c>
      <c r="I164" s="3" t="s">
        <v>148</v>
      </c>
      <c r="J164" s="3" t="s">
        <v>30</v>
      </c>
      <c r="K164" s="3" t="s">
        <v>30</v>
      </c>
      <c r="L164" s="3" t="s">
        <v>131</v>
      </c>
      <c r="M164" s="3" t="s">
        <v>31</v>
      </c>
      <c r="N164" s="3" t="s">
        <v>162</v>
      </c>
      <c r="O164" s="3" t="s">
        <v>133</v>
      </c>
      <c r="P164" s="3" t="s">
        <v>169</v>
      </c>
      <c r="Q164" s="3" t="s">
        <v>135</v>
      </c>
      <c r="R164" s="3" t="s">
        <v>136</v>
      </c>
      <c r="S164" s="3" t="s">
        <v>34</v>
      </c>
      <c r="T164" s="156">
        <v>6.5590000000000002</v>
      </c>
      <c r="U164" s="3" t="s">
        <v>237</v>
      </c>
      <c r="V164" s="168">
        <v>6.0199999999999997E-2</v>
      </c>
      <c r="W164" s="168">
        <v>4.4139999999999999E-2</v>
      </c>
      <c r="X164" s="5" t="s">
        <v>138</v>
      </c>
      <c r="Y164" s="5" t="s">
        <v>133</v>
      </c>
      <c r="Z164" s="156">
        <v>72000</v>
      </c>
      <c r="AA164" s="166">
        <v>1</v>
      </c>
      <c r="AB164" s="176">
        <v>111.05</v>
      </c>
      <c r="AD164" s="156">
        <v>79.956000000000003</v>
      </c>
      <c r="AG164" s="3" t="s">
        <v>36</v>
      </c>
      <c r="AH164" s="168">
        <v>1.44E-4</v>
      </c>
      <c r="AI164" s="168">
        <v>1.17575744990083E-2</v>
      </c>
      <c r="AJ164" s="168">
        <v>2.6562274920235601E-3</v>
      </c>
    </row>
    <row r="165" spans="1:36">
      <c r="A165" s="3">
        <v>418</v>
      </c>
      <c r="B165" s="3">
        <v>1456</v>
      </c>
      <c r="C165" s="3" t="s">
        <v>356</v>
      </c>
      <c r="D165" s="3" t="s">
        <v>357</v>
      </c>
      <c r="E165" s="5" t="s">
        <v>126</v>
      </c>
      <c r="F165" s="3" t="s">
        <v>360</v>
      </c>
      <c r="G165" s="3" t="s">
        <v>361</v>
      </c>
      <c r="H165" s="3" t="s">
        <v>129</v>
      </c>
      <c r="I165" s="3" t="s">
        <v>148</v>
      </c>
      <c r="J165" s="3" t="s">
        <v>30</v>
      </c>
      <c r="K165" s="3" t="s">
        <v>30</v>
      </c>
      <c r="L165" s="3" t="s">
        <v>131</v>
      </c>
      <c r="M165" s="3" t="s">
        <v>31</v>
      </c>
      <c r="N165" s="3" t="s">
        <v>162</v>
      </c>
      <c r="O165" s="3" t="s">
        <v>133</v>
      </c>
      <c r="P165" s="3" t="s">
        <v>134</v>
      </c>
      <c r="Q165" s="3" t="s">
        <v>135</v>
      </c>
      <c r="R165" s="3" t="s">
        <v>136</v>
      </c>
      <c r="S165" s="3" t="s">
        <v>34</v>
      </c>
      <c r="T165" s="156">
        <v>7.5170000000000003</v>
      </c>
      <c r="U165" s="3" t="s">
        <v>362</v>
      </c>
      <c r="V165" s="168">
        <v>5.8500000000000003E-2</v>
      </c>
      <c r="W165" s="168">
        <v>4.795E-2</v>
      </c>
      <c r="X165" s="5" t="s">
        <v>138</v>
      </c>
      <c r="Y165" s="5" t="s">
        <v>133</v>
      </c>
      <c r="Z165" s="156">
        <v>44000</v>
      </c>
      <c r="AA165" s="166">
        <v>1</v>
      </c>
      <c r="AB165" s="176">
        <v>108.42</v>
      </c>
      <c r="AD165" s="156">
        <v>47.704999999999998</v>
      </c>
      <c r="AG165" s="3" t="s">
        <v>36</v>
      </c>
      <c r="AH165" s="168">
        <v>4.3999999999999999E-5</v>
      </c>
      <c r="AI165" s="168">
        <v>7.0150175091336798E-3</v>
      </c>
      <c r="AJ165" s="168">
        <v>1.5848066594312501E-3</v>
      </c>
    </row>
    <row r="166" spans="1:36">
      <c r="A166" s="3">
        <v>418</v>
      </c>
      <c r="B166" s="3">
        <v>1456</v>
      </c>
      <c r="C166" s="3" t="s">
        <v>363</v>
      </c>
      <c r="D166" s="3" t="s">
        <v>364</v>
      </c>
      <c r="E166" s="5" t="s">
        <v>126</v>
      </c>
      <c r="F166" s="3" t="s">
        <v>365</v>
      </c>
      <c r="G166" s="3" t="s">
        <v>366</v>
      </c>
      <c r="H166" s="3" t="s">
        <v>129</v>
      </c>
      <c r="I166" s="3" t="s">
        <v>148</v>
      </c>
      <c r="J166" s="3" t="s">
        <v>30</v>
      </c>
      <c r="K166" s="3" t="s">
        <v>30</v>
      </c>
      <c r="L166" s="3" t="s">
        <v>131</v>
      </c>
      <c r="M166" s="3" t="s">
        <v>31</v>
      </c>
      <c r="N166" s="3" t="s">
        <v>162</v>
      </c>
      <c r="O166" s="3" t="s">
        <v>133</v>
      </c>
      <c r="P166" s="3" t="s">
        <v>367</v>
      </c>
      <c r="Q166" s="3" t="s">
        <v>156</v>
      </c>
      <c r="R166" s="3" t="s">
        <v>136</v>
      </c>
      <c r="S166" s="3" t="s">
        <v>34</v>
      </c>
      <c r="T166" s="156">
        <v>4.7649999999999997</v>
      </c>
      <c r="U166" s="3" t="s">
        <v>368</v>
      </c>
      <c r="V166" s="168">
        <v>1.95E-2</v>
      </c>
      <c r="W166" s="168">
        <v>4.1930000000000002E-2</v>
      </c>
      <c r="X166" s="5" t="s">
        <v>138</v>
      </c>
      <c r="Y166" s="5" t="s">
        <v>133</v>
      </c>
      <c r="Z166" s="156">
        <v>37697.18</v>
      </c>
      <c r="AA166" s="166">
        <v>1</v>
      </c>
      <c r="AB166" s="176">
        <v>90.02</v>
      </c>
      <c r="AD166" s="156">
        <v>33.935000000000002</v>
      </c>
      <c r="AG166" s="3" t="s">
        <v>36</v>
      </c>
      <c r="AH166" s="168">
        <v>4.1E-5</v>
      </c>
      <c r="AI166" s="168">
        <v>4.9901609323593603E-3</v>
      </c>
      <c r="AJ166" s="168">
        <v>1.12735859417882E-3</v>
      </c>
    </row>
    <row r="167" spans="1:36">
      <c r="A167" s="3">
        <v>418</v>
      </c>
      <c r="B167" s="3">
        <v>1456</v>
      </c>
      <c r="C167" s="3" t="s">
        <v>374</v>
      </c>
      <c r="D167" s="3" t="s">
        <v>375</v>
      </c>
      <c r="E167" s="5" t="s">
        <v>126</v>
      </c>
      <c r="F167" s="3" t="s">
        <v>376</v>
      </c>
      <c r="G167" s="3" t="s">
        <v>377</v>
      </c>
      <c r="H167" s="3" t="s">
        <v>129</v>
      </c>
      <c r="I167" s="3" t="s">
        <v>130</v>
      </c>
      <c r="J167" s="3" t="s">
        <v>30</v>
      </c>
      <c r="K167" s="3" t="s">
        <v>30</v>
      </c>
      <c r="L167" s="3" t="s">
        <v>131</v>
      </c>
      <c r="M167" s="3" t="s">
        <v>31</v>
      </c>
      <c r="N167" s="3" t="s">
        <v>143</v>
      </c>
      <c r="O167" s="3" t="s">
        <v>133</v>
      </c>
      <c r="P167" s="3" t="s">
        <v>288</v>
      </c>
      <c r="Q167" s="3" t="s">
        <v>135</v>
      </c>
      <c r="R167" s="3" t="s">
        <v>136</v>
      </c>
      <c r="S167" s="3" t="s">
        <v>34</v>
      </c>
      <c r="T167" s="156">
        <v>4.681</v>
      </c>
      <c r="U167" s="3" t="s">
        <v>378</v>
      </c>
      <c r="V167" s="168">
        <v>2.3900000000000001E-2</v>
      </c>
      <c r="W167" s="168">
        <v>2.3050000000000001E-2</v>
      </c>
      <c r="X167" s="5" t="s">
        <v>138</v>
      </c>
      <c r="Y167" s="5" t="s">
        <v>133</v>
      </c>
      <c r="Z167" s="156">
        <v>150000</v>
      </c>
      <c r="AA167" s="166">
        <v>1</v>
      </c>
      <c r="AB167" s="176">
        <v>118.92</v>
      </c>
      <c r="AD167" s="156">
        <v>178.38</v>
      </c>
      <c r="AG167" s="3" t="s">
        <v>36</v>
      </c>
      <c r="AH167" s="168">
        <v>3.8999999999999999E-5</v>
      </c>
      <c r="AI167" s="168">
        <v>2.6230878722461201E-2</v>
      </c>
      <c r="AJ167" s="168">
        <v>5.9259825407369298E-3</v>
      </c>
    </row>
    <row r="168" spans="1:36">
      <c r="A168" s="3">
        <v>418</v>
      </c>
      <c r="B168" s="3">
        <v>1456</v>
      </c>
      <c r="C168" s="3" t="s">
        <v>374</v>
      </c>
      <c r="D168" s="3" t="s">
        <v>375</v>
      </c>
      <c r="E168" s="5" t="s">
        <v>126</v>
      </c>
      <c r="F168" s="3" t="s">
        <v>379</v>
      </c>
      <c r="G168" s="3" t="s">
        <v>380</v>
      </c>
      <c r="H168" s="3" t="s">
        <v>129</v>
      </c>
      <c r="I168" s="3" t="s">
        <v>130</v>
      </c>
      <c r="J168" s="3" t="s">
        <v>30</v>
      </c>
      <c r="K168" s="3" t="s">
        <v>30</v>
      </c>
      <c r="L168" s="3" t="s">
        <v>131</v>
      </c>
      <c r="M168" s="3" t="s">
        <v>31</v>
      </c>
      <c r="N168" s="3" t="s">
        <v>143</v>
      </c>
      <c r="O168" s="3" t="s">
        <v>133</v>
      </c>
      <c r="P168" s="3" t="s">
        <v>288</v>
      </c>
      <c r="Q168" s="3" t="s">
        <v>135</v>
      </c>
      <c r="R168" s="3" t="s">
        <v>136</v>
      </c>
      <c r="S168" s="3" t="s">
        <v>34</v>
      </c>
      <c r="T168" s="156">
        <v>6.7389999999999999</v>
      </c>
      <c r="U168" s="3" t="s">
        <v>381</v>
      </c>
      <c r="V168" s="168">
        <v>0.03</v>
      </c>
      <c r="W168" s="168">
        <v>2.384E-2</v>
      </c>
      <c r="X168" s="5" t="s">
        <v>138</v>
      </c>
      <c r="Y168" s="5" t="s">
        <v>133</v>
      </c>
      <c r="Z168" s="156">
        <v>54000</v>
      </c>
      <c r="AA168" s="166">
        <v>1</v>
      </c>
      <c r="AB168" s="176">
        <v>111.73</v>
      </c>
      <c r="AD168" s="156">
        <v>60.334000000000003</v>
      </c>
      <c r="AG168" s="3" t="s">
        <v>36</v>
      </c>
      <c r="AH168" s="168">
        <v>1.2999999999999999E-5</v>
      </c>
      <c r="AI168" s="168">
        <v>8.8721778395375994E-3</v>
      </c>
      <c r="AJ168" s="168">
        <v>2.00436941254249E-3</v>
      </c>
    </row>
    <row r="169" spans="1:36">
      <c r="A169" s="3">
        <v>418</v>
      </c>
      <c r="B169" s="3">
        <v>1456</v>
      </c>
      <c r="C169" s="3" t="s">
        <v>374</v>
      </c>
      <c r="D169" s="3" t="s">
        <v>375</v>
      </c>
      <c r="E169" s="5" t="s">
        <v>126</v>
      </c>
      <c r="F169" s="3" t="s">
        <v>382</v>
      </c>
      <c r="G169" s="3" t="s">
        <v>383</v>
      </c>
      <c r="H169" s="3" t="s">
        <v>129</v>
      </c>
      <c r="I169" s="3" t="s">
        <v>130</v>
      </c>
      <c r="J169" s="3" t="s">
        <v>30</v>
      </c>
      <c r="K169" s="3" t="s">
        <v>30</v>
      </c>
      <c r="L169" s="3" t="s">
        <v>131</v>
      </c>
      <c r="M169" s="3" t="s">
        <v>31</v>
      </c>
      <c r="N169" s="3" t="s">
        <v>143</v>
      </c>
      <c r="O169" s="3" t="s">
        <v>133</v>
      </c>
      <c r="P169" s="3" t="s">
        <v>288</v>
      </c>
      <c r="Q169" s="3" t="s">
        <v>135</v>
      </c>
      <c r="R169" s="3" t="s">
        <v>136</v>
      </c>
      <c r="S169" s="3" t="s">
        <v>34</v>
      </c>
      <c r="T169" s="156">
        <v>9.7279999999999998</v>
      </c>
      <c r="U169" s="3" t="s">
        <v>384</v>
      </c>
      <c r="V169" s="168">
        <v>3.2000000000000001E-2</v>
      </c>
      <c r="W169" s="168">
        <v>2.572E-2</v>
      </c>
      <c r="X169" s="5" t="s">
        <v>138</v>
      </c>
      <c r="Y169" s="5" t="s">
        <v>133</v>
      </c>
      <c r="Z169" s="156">
        <v>43000</v>
      </c>
      <c r="AA169" s="166">
        <v>1</v>
      </c>
      <c r="AB169" s="176">
        <v>113.96</v>
      </c>
      <c r="AD169" s="156">
        <v>49.003</v>
      </c>
      <c r="AG169" s="3" t="s">
        <v>36</v>
      </c>
      <c r="AH169" s="168">
        <v>9.0000000000000002E-6</v>
      </c>
      <c r="AI169" s="168">
        <v>7.2058891347741901E-3</v>
      </c>
      <c r="AJ169" s="168">
        <v>1.62792766704352E-3</v>
      </c>
    </row>
    <row r="170" spans="1:36">
      <c r="A170" s="3">
        <v>418</v>
      </c>
      <c r="B170" s="3">
        <v>1456</v>
      </c>
      <c r="C170" s="3" t="s">
        <v>374</v>
      </c>
      <c r="D170" s="3" t="s">
        <v>375</v>
      </c>
      <c r="E170" s="5" t="s">
        <v>126</v>
      </c>
      <c r="F170" s="3" t="s">
        <v>385</v>
      </c>
      <c r="G170" s="3" t="s">
        <v>386</v>
      </c>
      <c r="H170" s="3" t="s">
        <v>129</v>
      </c>
      <c r="I170" s="3" t="s">
        <v>130</v>
      </c>
      <c r="J170" s="3" t="s">
        <v>30</v>
      </c>
      <c r="K170" s="3" t="s">
        <v>30</v>
      </c>
      <c r="L170" s="3" t="s">
        <v>131</v>
      </c>
      <c r="M170" s="3" t="s">
        <v>31</v>
      </c>
      <c r="N170" s="3" t="s">
        <v>143</v>
      </c>
      <c r="O170" s="3" t="s">
        <v>133</v>
      </c>
      <c r="P170" s="3" t="s">
        <v>288</v>
      </c>
      <c r="Q170" s="3" t="s">
        <v>135</v>
      </c>
      <c r="R170" s="3" t="s">
        <v>136</v>
      </c>
      <c r="S170" s="3" t="s">
        <v>34</v>
      </c>
      <c r="T170" s="156">
        <v>7.452</v>
      </c>
      <c r="U170" s="3" t="s">
        <v>387</v>
      </c>
      <c r="V170" s="168">
        <v>2.9899999999999999E-2</v>
      </c>
      <c r="W170" s="168">
        <v>2.4979999999999999E-2</v>
      </c>
      <c r="X170" s="5" t="s">
        <v>138</v>
      </c>
      <c r="Y170" s="5" t="s">
        <v>133</v>
      </c>
      <c r="Z170" s="156">
        <v>8000</v>
      </c>
      <c r="AA170" s="166">
        <v>1</v>
      </c>
      <c r="AB170" s="176">
        <v>105.86</v>
      </c>
      <c r="AD170" s="156">
        <v>8.4689999999999994</v>
      </c>
      <c r="AG170" s="3" t="s">
        <v>36</v>
      </c>
      <c r="AH170" s="168">
        <v>2.0999999999999999E-5</v>
      </c>
      <c r="AI170" s="168">
        <v>1.24534177444096E-3</v>
      </c>
      <c r="AJ170" s="168">
        <v>2.8134298094513297E-4</v>
      </c>
    </row>
    <row r="171" spans="1:36">
      <c r="A171" s="3">
        <v>418</v>
      </c>
      <c r="B171" s="3">
        <v>1456</v>
      </c>
      <c r="C171" s="3" t="s">
        <v>393</v>
      </c>
      <c r="D171" s="3" t="s">
        <v>394</v>
      </c>
      <c r="E171" s="5" t="s">
        <v>395</v>
      </c>
      <c r="F171" s="3" t="s">
        <v>396</v>
      </c>
      <c r="G171" s="3" t="s">
        <v>397</v>
      </c>
      <c r="H171" s="3" t="s">
        <v>129</v>
      </c>
      <c r="I171" s="3" t="s">
        <v>148</v>
      </c>
      <c r="J171" s="3" t="s">
        <v>30</v>
      </c>
      <c r="K171" s="3" t="s">
        <v>30</v>
      </c>
      <c r="L171" s="3" t="s">
        <v>131</v>
      </c>
      <c r="M171" s="3" t="s">
        <v>31</v>
      </c>
      <c r="N171" s="3" t="s">
        <v>340</v>
      </c>
      <c r="O171" s="3" t="s">
        <v>133</v>
      </c>
      <c r="P171" s="3" t="s">
        <v>169</v>
      </c>
      <c r="Q171" s="3" t="s">
        <v>135</v>
      </c>
      <c r="R171" s="3" t="s">
        <v>136</v>
      </c>
      <c r="S171" s="3" t="s">
        <v>34</v>
      </c>
      <c r="T171" s="156">
        <v>2.62</v>
      </c>
      <c r="U171" s="3" t="s">
        <v>398</v>
      </c>
      <c r="V171" s="168">
        <v>2.24E-2</v>
      </c>
      <c r="W171" s="168">
        <v>4.2799999999999998E-2</v>
      </c>
      <c r="X171" s="5" t="s">
        <v>138</v>
      </c>
      <c r="Y171" s="5" t="s">
        <v>133</v>
      </c>
      <c r="Z171" s="156">
        <v>33090.9</v>
      </c>
      <c r="AA171" s="166">
        <v>1</v>
      </c>
      <c r="AB171" s="176">
        <v>95.43</v>
      </c>
      <c r="AD171" s="156">
        <v>31.579000000000001</v>
      </c>
      <c r="AG171" s="3" t="s">
        <v>36</v>
      </c>
      <c r="AH171" s="168">
        <v>6.4999999999999994E-5</v>
      </c>
      <c r="AI171" s="168">
        <v>4.6436575290700697E-3</v>
      </c>
      <c r="AJ171" s="168">
        <v>1.0490778343185E-3</v>
      </c>
    </row>
    <row r="172" spans="1:36">
      <c r="A172" s="3">
        <v>418</v>
      </c>
      <c r="B172" s="3">
        <v>1456</v>
      </c>
      <c r="C172" s="3" t="s">
        <v>404</v>
      </c>
      <c r="D172" s="3" t="s">
        <v>405</v>
      </c>
      <c r="E172" s="5" t="s">
        <v>126</v>
      </c>
      <c r="F172" s="3" t="s">
        <v>406</v>
      </c>
      <c r="G172" s="3" t="s">
        <v>407</v>
      </c>
      <c r="H172" s="3" t="s">
        <v>129</v>
      </c>
      <c r="I172" s="3" t="s">
        <v>148</v>
      </c>
      <c r="J172" s="3" t="s">
        <v>30</v>
      </c>
      <c r="K172" s="3" t="s">
        <v>30</v>
      </c>
      <c r="L172" s="3" t="s">
        <v>131</v>
      </c>
      <c r="M172" s="3" t="s">
        <v>31</v>
      </c>
      <c r="N172" s="3" t="s">
        <v>162</v>
      </c>
      <c r="O172" s="3" t="s">
        <v>133</v>
      </c>
      <c r="P172" s="3" t="s">
        <v>134</v>
      </c>
      <c r="Q172" s="3" t="s">
        <v>135</v>
      </c>
      <c r="R172" s="3" t="s">
        <v>136</v>
      </c>
      <c r="S172" s="3" t="s">
        <v>34</v>
      </c>
      <c r="T172" s="156">
        <v>4.3109999999999999</v>
      </c>
      <c r="U172" s="3" t="s">
        <v>408</v>
      </c>
      <c r="V172" s="168">
        <v>5.2499999999999998E-2</v>
      </c>
      <c r="W172" s="168">
        <v>4.2909999999999997E-2</v>
      </c>
      <c r="X172" s="5" t="s">
        <v>138</v>
      </c>
      <c r="Y172" s="5" t="s">
        <v>133</v>
      </c>
      <c r="Z172" s="156">
        <v>40000</v>
      </c>
      <c r="AA172" s="166">
        <v>1</v>
      </c>
      <c r="AB172" s="176">
        <v>105.2</v>
      </c>
      <c r="AD172" s="156">
        <v>42.08</v>
      </c>
      <c r="AG172" s="3" t="s">
        <v>36</v>
      </c>
      <c r="AH172" s="168">
        <v>4.6999999999999997E-5</v>
      </c>
      <c r="AI172" s="168">
        <v>6.1878875246169198E-3</v>
      </c>
      <c r="AJ172" s="168">
        <v>1.3979445302960501E-3</v>
      </c>
    </row>
    <row r="173" spans="1:36">
      <c r="A173" s="3">
        <v>418</v>
      </c>
      <c r="B173" s="3">
        <v>1456</v>
      </c>
      <c r="C173" s="3" t="s">
        <v>409</v>
      </c>
      <c r="D173" s="3" t="s">
        <v>410</v>
      </c>
      <c r="E173" s="5" t="s">
        <v>126</v>
      </c>
      <c r="F173" s="3" t="s">
        <v>411</v>
      </c>
      <c r="G173" s="3" t="s">
        <v>412</v>
      </c>
      <c r="H173" s="3" t="s">
        <v>129</v>
      </c>
      <c r="I173" s="3" t="s">
        <v>148</v>
      </c>
      <c r="J173" s="3" t="s">
        <v>30</v>
      </c>
      <c r="K173" s="3" t="s">
        <v>30</v>
      </c>
      <c r="L173" s="3" t="s">
        <v>131</v>
      </c>
      <c r="M173" s="3" t="s">
        <v>31</v>
      </c>
      <c r="N173" s="3" t="s">
        <v>162</v>
      </c>
      <c r="O173" s="3" t="s">
        <v>133</v>
      </c>
      <c r="P173" s="3" t="s">
        <v>134</v>
      </c>
      <c r="Q173" s="3" t="s">
        <v>135</v>
      </c>
      <c r="R173" s="3" t="s">
        <v>136</v>
      </c>
      <c r="S173" s="3" t="s">
        <v>34</v>
      </c>
      <c r="T173" s="156">
        <v>8.2469999999999999</v>
      </c>
      <c r="U173" s="3" t="s">
        <v>413</v>
      </c>
      <c r="V173" s="168">
        <v>5.5100000000000003E-2</v>
      </c>
      <c r="W173" s="168">
        <v>4.7230000000000001E-2</v>
      </c>
      <c r="X173" s="5" t="s">
        <v>138</v>
      </c>
      <c r="Y173" s="5" t="s">
        <v>133</v>
      </c>
      <c r="Z173" s="156">
        <v>44000</v>
      </c>
      <c r="AA173" s="166">
        <v>1</v>
      </c>
      <c r="AB173" s="176">
        <v>108.41</v>
      </c>
      <c r="AD173" s="156">
        <v>47.7</v>
      </c>
      <c r="AG173" s="3" t="s">
        <v>36</v>
      </c>
      <c r="AH173" s="168">
        <v>8.7999999999999998E-5</v>
      </c>
      <c r="AI173" s="168">
        <v>7.0143704866738798E-3</v>
      </c>
      <c r="AJ173" s="168">
        <v>1.58466048652409E-3</v>
      </c>
    </row>
    <row r="174" spans="1:36">
      <c r="A174" s="3">
        <v>418</v>
      </c>
      <c r="B174" s="3">
        <v>1456</v>
      </c>
      <c r="C174" s="3" t="s">
        <v>409</v>
      </c>
      <c r="D174" s="3" t="s">
        <v>410</v>
      </c>
      <c r="E174" s="5" t="s">
        <v>126</v>
      </c>
      <c r="F174" s="3" t="s">
        <v>414</v>
      </c>
      <c r="G174" s="3" t="s">
        <v>415</v>
      </c>
      <c r="H174" s="3" t="s">
        <v>129</v>
      </c>
      <c r="I174" s="3" t="s">
        <v>148</v>
      </c>
      <c r="J174" s="3" t="s">
        <v>30</v>
      </c>
      <c r="K174" s="3" t="s">
        <v>30</v>
      </c>
      <c r="L174" s="3" t="s">
        <v>131</v>
      </c>
      <c r="M174" s="3" t="s">
        <v>31</v>
      </c>
      <c r="N174" s="3" t="s">
        <v>162</v>
      </c>
      <c r="O174" s="3" t="s">
        <v>133</v>
      </c>
      <c r="P174" s="3" t="s">
        <v>134</v>
      </c>
      <c r="Q174" s="3" t="s">
        <v>135</v>
      </c>
      <c r="R174" s="3" t="s">
        <v>136</v>
      </c>
      <c r="S174" s="3" t="s">
        <v>34</v>
      </c>
      <c r="T174" s="156">
        <v>5.758</v>
      </c>
      <c r="U174" s="3" t="s">
        <v>416</v>
      </c>
      <c r="V174" s="168">
        <v>2.5000000000000001E-2</v>
      </c>
      <c r="W174" s="168">
        <v>4.3029999999999999E-2</v>
      </c>
      <c r="X174" s="5" t="s">
        <v>138</v>
      </c>
      <c r="Y174" s="5" t="s">
        <v>133</v>
      </c>
      <c r="Z174" s="156">
        <v>150000</v>
      </c>
      <c r="AA174" s="166">
        <v>1</v>
      </c>
      <c r="AB174" s="176">
        <v>91.07</v>
      </c>
      <c r="AD174" s="156">
        <v>136.60499999999999</v>
      </c>
      <c r="AG174" s="3" t="s">
        <v>36</v>
      </c>
      <c r="AH174" s="168">
        <v>1.12E-4</v>
      </c>
      <c r="AI174" s="168">
        <v>2.0087841618352999E-2</v>
      </c>
      <c r="AJ174" s="168">
        <v>4.5381704505963001E-3</v>
      </c>
    </row>
    <row r="175" spans="1:36">
      <c r="A175" s="3">
        <v>418</v>
      </c>
      <c r="B175" s="3">
        <v>1456</v>
      </c>
      <c r="C175" s="3" t="s">
        <v>409</v>
      </c>
      <c r="D175" s="3" t="s">
        <v>410</v>
      </c>
      <c r="E175" s="5" t="s">
        <v>126</v>
      </c>
      <c r="F175" s="3" t="s">
        <v>417</v>
      </c>
      <c r="G175" s="3" t="s">
        <v>418</v>
      </c>
      <c r="H175" s="3" t="s">
        <v>129</v>
      </c>
      <c r="I175" s="3" t="s">
        <v>148</v>
      </c>
      <c r="J175" s="3" t="s">
        <v>30</v>
      </c>
      <c r="K175" s="3" t="s">
        <v>30</v>
      </c>
      <c r="L175" s="3" t="s">
        <v>131</v>
      </c>
      <c r="M175" s="3" t="s">
        <v>31</v>
      </c>
      <c r="N175" s="3" t="s">
        <v>419</v>
      </c>
      <c r="O175" s="3" t="s">
        <v>133</v>
      </c>
      <c r="P175" s="3" t="s">
        <v>134</v>
      </c>
      <c r="Q175" s="3" t="s">
        <v>135</v>
      </c>
      <c r="R175" s="3" t="s">
        <v>136</v>
      </c>
      <c r="S175" s="3" t="s">
        <v>34</v>
      </c>
      <c r="T175" s="156">
        <v>6.9180000000000001</v>
      </c>
      <c r="U175" s="3" t="s">
        <v>420</v>
      </c>
      <c r="V175" s="168">
        <v>5.3100000000000001E-2</v>
      </c>
      <c r="W175" s="168">
        <v>4.4589999999999998E-2</v>
      </c>
      <c r="X175" s="5" t="s">
        <v>138</v>
      </c>
      <c r="Y175" s="5" t="s">
        <v>133</v>
      </c>
      <c r="Z175" s="156">
        <v>42000</v>
      </c>
      <c r="AA175" s="166">
        <v>1</v>
      </c>
      <c r="AB175" s="176">
        <v>108.58</v>
      </c>
      <c r="AD175" s="156">
        <v>45.603999999999999</v>
      </c>
      <c r="AG175" s="3" t="s">
        <v>36</v>
      </c>
      <c r="AH175" s="168">
        <v>3.3000000000000003E-5</v>
      </c>
      <c r="AI175" s="168">
        <v>6.7060348744681598E-3</v>
      </c>
      <c r="AJ175" s="168">
        <v>1.51500245203919E-3</v>
      </c>
    </row>
    <row r="176" spans="1:36">
      <c r="A176" s="3">
        <v>418</v>
      </c>
      <c r="B176" s="3">
        <v>1456</v>
      </c>
      <c r="C176" s="3" t="s">
        <v>421</v>
      </c>
      <c r="D176" s="3" t="s">
        <v>422</v>
      </c>
      <c r="E176" s="5" t="s">
        <v>126</v>
      </c>
      <c r="F176" s="3" t="s">
        <v>423</v>
      </c>
      <c r="G176" s="3" t="s">
        <v>424</v>
      </c>
      <c r="H176" s="3" t="s">
        <v>129</v>
      </c>
      <c r="I176" s="3" t="s">
        <v>130</v>
      </c>
      <c r="J176" s="3" t="s">
        <v>30</v>
      </c>
      <c r="K176" s="3" t="s">
        <v>30</v>
      </c>
      <c r="L176" s="3" t="s">
        <v>131</v>
      </c>
      <c r="M176" s="3" t="s">
        <v>31</v>
      </c>
      <c r="N176" s="3" t="s">
        <v>287</v>
      </c>
      <c r="O176" s="3" t="s">
        <v>133</v>
      </c>
      <c r="P176" s="3" t="s">
        <v>288</v>
      </c>
      <c r="Q176" s="3" t="s">
        <v>135</v>
      </c>
      <c r="R176" s="3" t="s">
        <v>136</v>
      </c>
      <c r="S176" s="3" t="s">
        <v>34</v>
      </c>
      <c r="T176" s="156">
        <v>1.8979999999999999</v>
      </c>
      <c r="U176" s="3" t="s">
        <v>425</v>
      </c>
      <c r="V176" s="168">
        <v>1E-3</v>
      </c>
      <c r="W176" s="168">
        <v>2.3199999999999998E-2</v>
      </c>
      <c r="X176" s="5" t="s">
        <v>138</v>
      </c>
      <c r="Y176" s="5" t="s">
        <v>133</v>
      </c>
      <c r="Z176" s="156">
        <v>290396</v>
      </c>
      <c r="AA176" s="166">
        <v>1</v>
      </c>
      <c r="AB176" s="176">
        <v>110.39</v>
      </c>
      <c r="AD176" s="156">
        <v>320.56799999999998</v>
      </c>
      <c r="AG176" s="3" t="s">
        <v>36</v>
      </c>
      <c r="AH176" s="168">
        <v>9.2999999999999997E-5</v>
      </c>
      <c r="AI176" s="168">
        <v>4.7139724846063602E-2</v>
      </c>
      <c r="AJ176" s="168">
        <v>1.06496312749794E-2</v>
      </c>
    </row>
    <row r="177" spans="1:36">
      <c r="A177" s="3">
        <v>418</v>
      </c>
      <c r="B177" s="3">
        <v>1456</v>
      </c>
      <c r="C177" s="3" t="s">
        <v>421</v>
      </c>
      <c r="D177" s="3" t="s">
        <v>422</v>
      </c>
      <c r="E177" s="5" t="s">
        <v>126</v>
      </c>
      <c r="F177" s="3" t="s">
        <v>426</v>
      </c>
      <c r="G177" s="3" t="s">
        <v>427</v>
      </c>
      <c r="H177" s="3" t="s">
        <v>129</v>
      </c>
      <c r="I177" s="3" t="s">
        <v>130</v>
      </c>
      <c r="J177" s="3" t="s">
        <v>30</v>
      </c>
      <c r="K177" s="3" t="s">
        <v>30</v>
      </c>
      <c r="L177" s="3" t="s">
        <v>131</v>
      </c>
      <c r="M177" s="3" t="s">
        <v>31</v>
      </c>
      <c r="N177" s="3" t="s">
        <v>287</v>
      </c>
      <c r="O177" s="3" t="s">
        <v>133</v>
      </c>
      <c r="P177" s="3" t="s">
        <v>288</v>
      </c>
      <c r="Q177" s="3" t="s">
        <v>135</v>
      </c>
      <c r="R177" s="3" t="s">
        <v>136</v>
      </c>
      <c r="S177" s="3" t="s">
        <v>34</v>
      </c>
      <c r="T177" s="156">
        <v>3.9510000000000001</v>
      </c>
      <c r="U177" s="3" t="s">
        <v>428</v>
      </c>
      <c r="V177" s="168">
        <v>2.0199999999999999E-2</v>
      </c>
      <c r="W177" s="168">
        <v>2.1909999999999999E-2</v>
      </c>
      <c r="X177" s="5" t="s">
        <v>138</v>
      </c>
      <c r="Y177" s="5" t="s">
        <v>133</v>
      </c>
      <c r="Z177" s="156">
        <v>254000</v>
      </c>
      <c r="AA177" s="166">
        <v>1</v>
      </c>
      <c r="AB177" s="176">
        <v>105.39</v>
      </c>
      <c r="AD177" s="156">
        <v>267.69099999999997</v>
      </c>
      <c r="AG177" s="3" t="s">
        <v>36</v>
      </c>
      <c r="AH177" s="168">
        <v>7.1000000000000005E-5</v>
      </c>
      <c r="AI177" s="168">
        <v>3.9364052381112603E-2</v>
      </c>
      <c r="AJ177" s="168">
        <v>8.8929802776061898E-3</v>
      </c>
    </row>
    <row r="178" spans="1:36">
      <c r="A178" s="3">
        <v>418</v>
      </c>
      <c r="B178" s="3">
        <v>1456</v>
      </c>
      <c r="C178" s="3" t="s">
        <v>421</v>
      </c>
      <c r="D178" s="3" t="s">
        <v>422</v>
      </c>
      <c r="E178" s="5" t="s">
        <v>126</v>
      </c>
      <c r="F178" s="3" t="s">
        <v>429</v>
      </c>
      <c r="G178" s="3" t="s">
        <v>430</v>
      </c>
      <c r="H178" s="3" t="s">
        <v>129</v>
      </c>
      <c r="I178" s="3" t="s">
        <v>130</v>
      </c>
      <c r="J178" s="3" t="s">
        <v>30</v>
      </c>
      <c r="K178" s="3" t="s">
        <v>30</v>
      </c>
      <c r="L178" s="3" t="s">
        <v>131</v>
      </c>
      <c r="M178" s="3" t="s">
        <v>31</v>
      </c>
      <c r="N178" s="3" t="s">
        <v>287</v>
      </c>
      <c r="O178" s="3" t="s">
        <v>133</v>
      </c>
      <c r="P178" s="3" t="s">
        <v>288</v>
      </c>
      <c r="Q178" s="3" t="s">
        <v>135</v>
      </c>
      <c r="R178" s="3" t="s">
        <v>136</v>
      </c>
      <c r="S178" s="3" t="s">
        <v>34</v>
      </c>
      <c r="T178" s="156">
        <v>3.895</v>
      </c>
      <c r="U178" s="3" t="s">
        <v>431</v>
      </c>
      <c r="V178" s="168">
        <v>1E-3</v>
      </c>
      <c r="W178" s="168">
        <v>2.1850000000000001E-2</v>
      </c>
      <c r="X178" s="5" t="s">
        <v>138</v>
      </c>
      <c r="Y178" s="5" t="s">
        <v>133</v>
      </c>
      <c r="Z178" s="156">
        <v>60000</v>
      </c>
      <c r="AA178" s="166">
        <v>1</v>
      </c>
      <c r="AB178" s="176">
        <v>106.2</v>
      </c>
      <c r="AD178" s="156">
        <v>63.72</v>
      </c>
      <c r="AG178" s="3" t="s">
        <v>36</v>
      </c>
      <c r="AH178" s="168">
        <v>1.4E-5</v>
      </c>
      <c r="AI178" s="168">
        <v>9.3700616223524307E-3</v>
      </c>
      <c r="AJ178" s="168">
        <v>2.1168494646022899E-3</v>
      </c>
    </row>
    <row r="179" spans="1:36">
      <c r="A179" s="3">
        <v>418</v>
      </c>
      <c r="B179" s="3">
        <v>1456</v>
      </c>
      <c r="C179" s="3" t="s">
        <v>435</v>
      </c>
      <c r="D179" s="3" t="s">
        <v>436</v>
      </c>
      <c r="E179" s="5" t="s">
        <v>126</v>
      </c>
      <c r="F179" s="3" t="s">
        <v>437</v>
      </c>
      <c r="G179" s="3" t="s">
        <v>438</v>
      </c>
      <c r="H179" s="3" t="s">
        <v>129</v>
      </c>
      <c r="I179" s="3" t="s">
        <v>148</v>
      </c>
      <c r="J179" s="3" t="s">
        <v>30</v>
      </c>
      <c r="K179" s="3" t="s">
        <v>30</v>
      </c>
      <c r="L179" s="3" t="s">
        <v>131</v>
      </c>
      <c r="M179" s="3" t="s">
        <v>31</v>
      </c>
      <c r="N179" s="3" t="s">
        <v>217</v>
      </c>
      <c r="O179" s="3" t="s">
        <v>133</v>
      </c>
      <c r="P179" s="3" t="s">
        <v>144</v>
      </c>
      <c r="Q179" s="3" t="s">
        <v>135</v>
      </c>
      <c r="R179" s="3" t="s">
        <v>136</v>
      </c>
      <c r="S179" s="3" t="s">
        <v>34</v>
      </c>
      <c r="T179" s="156">
        <v>3.766</v>
      </c>
      <c r="U179" s="3" t="s">
        <v>439</v>
      </c>
      <c r="V179" s="168">
        <v>7.0699999999999999E-2</v>
      </c>
      <c r="W179" s="168">
        <v>6.3229999999999995E-2</v>
      </c>
      <c r="X179" s="5" t="s">
        <v>138</v>
      </c>
      <c r="Y179" s="5" t="s">
        <v>133</v>
      </c>
      <c r="Z179" s="156">
        <v>44000</v>
      </c>
      <c r="AA179" s="166">
        <v>1</v>
      </c>
      <c r="AB179" s="176">
        <v>104.35</v>
      </c>
      <c r="AD179" s="156">
        <v>45.914000000000001</v>
      </c>
      <c r="AG179" s="3" t="s">
        <v>36</v>
      </c>
      <c r="AH179" s="168">
        <v>4.3999999999999999E-5</v>
      </c>
      <c r="AI179" s="168">
        <v>6.7516793679957502E-3</v>
      </c>
      <c r="AJ179" s="168">
        <v>1.5253142862170399E-3</v>
      </c>
    </row>
    <row r="180" spans="1:36">
      <c r="A180" s="3">
        <v>418</v>
      </c>
      <c r="B180" s="3">
        <v>1456</v>
      </c>
      <c r="C180" s="3" t="s">
        <v>440</v>
      </c>
      <c r="D180" s="3" t="s">
        <v>441</v>
      </c>
      <c r="E180" s="5" t="s">
        <v>126</v>
      </c>
      <c r="F180" s="3" t="s">
        <v>444</v>
      </c>
      <c r="G180" s="3" t="s">
        <v>445</v>
      </c>
      <c r="H180" s="3" t="s">
        <v>129</v>
      </c>
      <c r="I180" s="3" t="s">
        <v>148</v>
      </c>
      <c r="J180" s="3" t="s">
        <v>30</v>
      </c>
      <c r="K180" s="3" t="s">
        <v>30</v>
      </c>
      <c r="L180" s="3" t="s">
        <v>131</v>
      </c>
      <c r="M180" s="3" t="s">
        <v>31</v>
      </c>
      <c r="N180" s="3" t="s">
        <v>162</v>
      </c>
      <c r="O180" s="3" t="s">
        <v>133</v>
      </c>
      <c r="P180" s="3" t="s">
        <v>155</v>
      </c>
      <c r="Q180" s="3" t="s">
        <v>156</v>
      </c>
      <c r="R180" s="3" t="s">
        <v>136</v>
      </c>
      <c r="S180" s="3" t="s">
        <v>34</v>
      </c>
      <c r="T180" s="156">
        <v>7.3789999999999996</v>
      </c>
      <c r="U180" s="3" t="s">
        <v>446</v>
      </c>
      <c r="V180" s="168">
        <v>5.0200000000000002E-2</v>
      </c>
      <c r="W180" s="168">
        <v>4.6769999999999999E-2</v>
      </c>
      <c r="X180" s="5" t="s">
        <v>138</v>
      </c>
      <c r="Y180" s="5" t="s">
        <v>133</v>
      </c>
      <c r="Z180" s="156">
        <v>29000</v>
      </c>
      <c r="AA180" s="166">
        <v>1</v>
      </c>
      <c r="AB180" s="176">
        <v>102.89</v>
      </c>
      <c r="AD180" s="156">
        <v>29.838000000000001</v>
      </c>
      <c r="AG180" s="3" t="s">
        <v>36</v>
      </c>
      <c r="AH180" s="168">
        <v>1.0399999999999999E-4</v>
      </c>
      <c r="AI180" s="168">
        <v>4.38770928584297E-3</v>
      </c>
      <c r="AJ180" s="168">
        <v>9.9125495934949308E-4</v>
      </c>
    </row>
    <row r="181" spans="1:36">
      <c r="A181" s="3">
        <v>418</v>
      </c>
      <c r="B181" s="3">
        <v>1456</v>
      </c>
      <c r="C181" s="3" t="s">
        <v>440</v>
      </c>
      <c r="D181" s="3" t="s">
        <v>441</v>
      </c>
      <c r="E181" s="5" t="s">
        <v>126</v>
      </c>
      <c r="F181" s="3" t="s">
        <v>447</v>
      </c>
      <c r="G181" s="3" t="s">
        <v>448</v>
      </c>
      <c r="H181" s="3" t="s">
        <v>129</v>
      </c>
      <c r="I181" s="3" t="s">
        <v>148</v>
      </c>
      <c r="J181" s="3" t="s">
        <v>30</v>
      </c>
      <c r="K181" s="3" t="s">
        <v>30</v>
      </c>
      <c r="L181" s="3" t="s">
        <v>131</v>
      </c>
      <c r="M181" s="3" t="s">
        <v>31</v>
      </c>
      <c r="N181" s="3" t="s">
        <v>162</v>
      </c>
      <c r="O181" s="3" t="s">
        <v>133</v>
      </c>
      <c r="P181" s="3" t="s">
        <v>155</v>
      </c>
      <c r="Q181" s="3" t="s">
        <v>156</v>
      </c>
      <c r="R181" s="3" t="s">
        <v>136</v>
      </c>
      <c r="S181" s="3" t="s">
        <v>34</v>
      </c>
      <c r="T181" s="156">
        <v>8.0139999999999993</v>
      </c>
      <c r="U181" s="3" t="s">
        <v>368</v>
      </c>
      <c r="V181" s="168">
        <v>5.0200000000000002E-2</v>
      </c>
      <c r="W181" s="168">
        <v>4.7440000000000003E-2</v>
      </c>
      <c r="X181" s="5" t="s">
        <v>138</v>
      </c>
      <c r="Y181" s="5" t="s">
        <v>133</v>
      </c>
      <c r="Z181" s="156">
        <v>29000</v>
      </c>
      <c r="AA181" s="166">
        <v>1</v>
      </c>
      <c r="AB181" s="176">
        <v>102.61</v>
      </c>
      <c r="AD181" s="156">
        <v>29.757000000000001</v>
      </c>
      <c r="AG181" s="3" t="s">
        <v>36</v>
      </c>
      <c r="AH181" s="168">
        <v>1.0399999999999999E-4</v>
      </c>
      <c r="AI181" s="168">
        <v>4.37576878044851E-3</v>
      </c>
      <c r="AJ181" s="168">
        <v>9.8855740479008095E-4</v>
      </c>
    </row>
    <row r="182" spans="1:36">
      <c r="A182" s="3">
        <v>418</v>
      </c>
      <c r="B182" s="3">
        <v>1456</v>
      </c>
      <c r="C182" s="3" t="s">
        <v>440</v>
      </c>
      <c r="D182" s="3" t="s">
        <v>441</v>
      </c>
      <c r="E182" s="5" t="s">
        <v>126</v>
      </c>
      <c r="F182" s="3" t="s">
        <v>449</v>
      </c>
      <c r="G182" s="3" t="s">
        <v>450</v>
      </c>
      <c r="H182" s="3" t="s">
        <v>129</v>
      </c>
      <c r="I182" s="3" t="s">
        <v>148</v>
      </c>
      <c r="J182" s="3" t="s">
        <v>30</v>
      </c>
      <c r="K182" s="3" t="s">
        <v>30</v>
      </c>
      <c r="L182" s="3" t="s">
        <v>131</v>
      </c>
      <c r="M182" s="3" t="s">
        <v>31</v>
      </c>
      <c r="N182" s="3" t="s">
        <v>162</v>
      </c>
      <c r="O182" s="3" t="s">
        <v>133</v>
      </c>
      <c r="P182" s="3" t="s">
        <v>155</v>
      </c>
      <c r="Q182" s="3" t="s">
        <v>156</v>
      </c>
      <c r="R182" s="3" t="s">
        <v>136</v>
      </c>
      <c r="S182" s="3" t="s">
        <v>34</v>
      </c>
      <c r="T182" s="156">
        <v>3.5859999999999999</v>
      </c>
      <c r="U182" s="3" t="s">
        <v>451</v>
      </c>
      <c r="V182" s="168">
        <v>5.1700000000000003E-2</v>
      </c>
      <c r="W182" s="168">
        <v>4.2479999999999997E-2</v>
      </c>
      <c r="X182" s="5" t="s">
        <v>138</v>
      </c>
      <c r="Y182" s="5" t="s">
        <v>133</v>
      </c>
      <c r="Z182" s="156">
        <v>100000</v>
      </c>
      <c r="AA182" s="166">
        <v>1</v>
      </c>
      <c r="AB182" s="176">
        <v>103.89</v>
      </c>
      <c r="AD182" s="156">
        <v>103.89</v>
      </c>
      <c r="AG182" s="3" t="s">
        <v>36</v>
      </c>
      <c r="AH182" s="168">
        <v>1.64E-4</v>
      </c>
      <c r="AI182" s="168">
        <v>1.5277082579193199E-2</v>
      </c>
      <c r="AJ182" s="168">
        <v>3.4513416647447E-3</v>
      </c>
    </row>
    <row r="183" spans="1:36">
      <c r="A183" s="3">
        <v>418</v>
      </c>
      <c r="B183" s="3">
        <v>1456</v>
      </c>
      <c r="C183" s="3" t="s">
        <v>452</v>
      </c>
      <c r="D183" s="3" t="s">
        <v>453</v>
      </c>
      <c r="E183" s="5" t="s">
        <v>126</v>
      </c>
      <c r="F183" s="3" t="s">
        <v>454</v>
      </c>
      <c r="G183" s="3" t="s">
        <v>455</v>
      </c>
      <c r="H183" s="3" t="s">
        <v>129</v>
      </c>
      <c r="I183" s="3" t="s">
        <v>148</v>
      </c>
      <c r="J183" s="3" t="s">
        <v>30</v>
      </c>
      <c r="K183" s="3" t="s">
        <v>30</v>
      </c>
      <c r="L183" s="3" t="s">
        <v>131</v>
      </c>
      <c r="M183" s="3" t="s">
        <v>31</v>
      </c>
      <c r="N183" s="3" t="s">
        <v>175</v>
      </c>
      <c r="O183" s="3" t="s">
        <v>133</v>
      </c>
      <c r="P183" s="3" t="s">
        <v>163</v>
      </c>
      <c r="Q183" s="3" t="s">
        <v>156</v>
      </c>
      <c r="R183" s="3" t="s">
        <v>136</v>
      </c>
      <c r="S183" s="3" t="s">
        <v>34</v>
      </c>
      <c r="T183" s="156">
        <v>4.5129999999999999</v>
      </c>
      <c r="U183" s="3" t="s">
        <v>456</v>
      </c>
      <c r="V183" s="168">
        <v>5.4800000000000001E-2</v>
      </c>
      <c r="W183" s="168">
        <v>4.267E-2</v>
      </c>
      <c r="X183" s="5" t="s">
        <v>138</v>
      </c>
      <c r="Y183" s="5" t="s">
        <v>133</v>
      </c>
      <c r="Z183" s="156">
        <v>72000</v>
      </c>
      <c r="AA183" s="166">
        <v>1</v>
      </c>
      <c r="AB183" s="176">
        <v>105.69</v>
      </c>
      <c r="AD183" s="156">
        <v>76.096999999999994</v>
      </c>
      <c r="AG183" s="3" t="s">
        <v>36</v>
      </c>
      <c r="AH183" s="168">
        <v>2.4000000000000001E-4</v>
      </c>
      <c r="AI183" s="168">
        <v>1.11900769815416E-2</v>
      </c>
      <c r="AJ183" s="168">
        <v>2.5280205639979301E-3</v>
      </c>
    </row>
    <row r="184" spans="1:36">
      <c r="A184" s="3">
        <v>418</v>
      </c>
      <c r="B184" s="3">
        <v>1456</v>
      </c>
      <c r="C184" s="3" t="s">
        <v>461</v>
      </c>
      <c r="D184" s="3" t="s">
        <v>462</v>
      </c>
      <c r="E184" s="5" t="s">
        <v>126</v>
      </c>
      <c r="F184" s="3" t="s">
        <v>463</v>
      </c>
      <c r="G184" s="3" t="s">
        <v>464</v>
      </c>
      <c r="H184" s="3" t="s">
        <v>129</v>
      </c>
      <c r="I184" s="3" t="s">
        <v>148</v>
      </c>
      <c r="J184" s="3" t="s">
        <v>30</v>
      </c>
      <c r="K184" s="3" t="s">
        <v>30</v>
      </c>
      <c r="L184" s="3" t="s">
        <v>131</v>
      </c>
      <c r="M184" s="3" t="s">
        <v>31</v>
      </c>
      <c r="N184" s="3" t="s">
        <v>287</v>
      </c>
      <c r="O184" s="3" t="s">
        <v>133</v>
      </c>
      <c r="P184" s="3" t="s">
        <v>288</v>
      </c>
      <c r="Q184" s="3" t="s">
        <v>135</v>
      </c>
      <c r="R184" s="3" t="s">
        <v>136</v>
      </c>
      <c r="S184" s="3" t="s">
        <v>34</v>
      </c>
      <c r="T184" s="156">
        <v>2.589</v>
      </c>
      <c r="U184" s="3" t="s">
        <v>465</v>
      </c>
      <c r="V184" s="168">
        <v>2.7400000000000001E-2</v>
      </c>
      <c r="W184" s="168">
        <v>4.1160000000000002E-2</v>
      </c>
      <c r="X184" s="5" t="s">
        <v>138</v>
      </c>
      <c r="Y184" s="5" t="s">
        <v>133</v>
      </c>
      <c r="Z184" s="156">
        <v>66670</v>
      </c>
      <c r="AA184" s="166">
        <v>1</v>
      </c>
      <c r="AB184" s="176">
        <v>98.49</v>
      </c>
      <c r="AD184" s="156">
        <v>65.662999999999997</v>
      </c>
      <c r="AG184" s="3" t="s">
        <v>36</v>
      </c>
      <c r="AH184" s="168">
        <v>2.0999999999999999E-5</v>
      </c>
      <c r="AI184" s="168">
        <v>9.6558224738852207E-3</v>
      </c>
      <c r="AJ184" s="168">
        <v>2.1814074931352598E-3</v>
      </c>
    </row>
    <row r="185" spans="1:36">
      <c r="A185" s="3">
        <v>418</v>
      </c>
      <c r="B185" s="3">
        <v>1456</v>
      </c>
      <c r="C185" s="3" t="s">
        <v>461</v>
      </c>
      <c r="D185" s="3" t="s">
        <v>462</v>
      </c>
      <c r="E185" s="5" t="s">
        <v>126</v>
      </c>
      <c r="F185" s="3" t="s">
        <v>466</v>
      </c>
      <c r="G185" s="3" t="s">
        <v>467</v>
      </c>
      <c r="H185" s="3" t="s">
        <v>129</v>
      </c>
      <c r="I185" s="3" t="s">
        <v>130</v>
      </c>
      <c r="J185" s="3" t="s">
        <v>30</v>
      </c>
      <c r="K185" s="3" t="s">
        <v>30</v>
      </c>
      <c r="L185" s="3" t="s">
        <v>131</v>
      </c>
      <c r="M185" s="3" t="s">
        <v>31</v>
      </c>
      <c r="N185" s="3" t="s">
        <v>287</v>
      </c>
      <c r="O185" s="3" t="s">
        <v>133</v>
      </c>
      <c r="P185" s="3" t="s">
        <v>288</v>
      </c>
      <c r="Q185" s="3" t="s">
        <v>135</v>
      </c>
      <c r="R185" s="3" t="s">
        <v>136</v>
      </c>
      <c r="S185" s="3" t="s">
        <v>34</v>
      </c>
      <c r="T185" s="156">
        <v>4.4770000000000003</v>
      </c>
      <c r="U185" s="3" t="s">
        <v>468</v>
      </c>
      <c r="V185" s="168">
        <v>2E-3</v>
      </c>
      <c r="W185" s="168">
        <v>2.281E-2</v>
      </c>
      <c r="X185" s="5" t="s">
        <v>138</v>
      </c>
      <c r="Y185" s="5" t="s">
        <v>133</v>
      </c>
      <c r="Z185" s="156">
        <v>60000</v>
      </c>
      <c r="AA185" s="166">
        <v>1</v>
      </c>
      <c r="AB185" s="176">
        <v>107.79</v>
      </c>
      <c r="AD185" s="156">
        <v>64.674000000000007</v>
      </c>
      <c r="AG185" s="3" t="s">
        <v>36</v>
      </c>
      <c r="AH185" s="168">
        <v>1.7E-5</v>
      </c>
      <c r="AI185" s="168">
        <v>9.5103478556814395E-3</v>
      </c>
      <c r="AJ185" s="168">
        <v>2.1485424085638501E-3</v>
      </c>
    </row>
    <row r="186" spans="1:36">
      <c r="A186" s="3">
        <v>418</v>
      </c>
      <c r="B186" s="3">
        <v>1456</v>
      </c>
      <c r="C186" s="3" t="s">
        <v>461</v>
      </c>
      <c r="D186" s="3" t="s">
        <v>462</v>
      </c>
      <c r="E186" s="5" t="s">
        <v>126</v>
      </c>
      <c r="F186" s="3" t="s">
        <v>472</v>
      </c>
      <c r="G186" s="3" t="s">
        <v>473</v>
      </c>
      <c r="H186" s="3" t="s">
        <v>129</v>
      </c>
      <c r="I186" s="3" t="s">
        <v>130</v>
      </c>
      <c r="J186" s="3" t="s">
        <v>30</v>
      </c>
      <c r="K186" s="3" t="s">
        <v>30</v>
      </c>
      <c r="L186" s="3" t="s">
        <v>131</v>
      </c>
      <c r="M186" s="3" t="s">
        <v>31</v>
      </c>
      <c r="N186" s="3" t="s">
        <v>287</v>
      </c>
      <c r="O186" s="3" t="s">
        <v>133</v>
      </c>
      <c r="P186" s="3" t="s">
        <v>288</v>
      </c>
      <c r="Q186" s="3" t="s">
        <v>135</v>
      </c>
      <c r="R186" s="3" t="s">
        <v>136</v>
      </c>
      <c r="S186" s="3" t="s">
        <v>34</v>
      </c>
      <c r="T186" s="156">
        <v>3.3290000000000002</v>
      </c>
      <c r="U186" s="3" t="s">
        <v>474</v>
      </c>
      <c r="V186" s="168">
        <v>1.6400000000000001E-2</v>
      </c>
      <c r="W186" s="168">
        <v>2.1860000000000001E-2</v>
      </c>
      <c r="X186" s="5" t="s">
        <v>138</v>
      </c>
      <c r="Y186" s="5" t="s">
        <v>133</v>
      </c>
      <c r="Z186" s="156">
        <v>66670</v>
      </c>
      <c r="AA186" s="166">
        <v>1</v>
      </c>
      <c r="AB186" s="176">
        <v>107.68</v>
      </c>
      <c r="AD186" s="156">
        <v>71.790000000000006</v>
      </c>
      <c r="AG186" s="3" t="s">
        <v>36</v>
      </c>
      <c r="AH186" s="168">
        <v>8.2999999999999998E-5</v>
      </c>
      <c r="AI186" s="168">
        <v>1.05567972787893E-2</v>
      </c>
      <c r="AJ186" s="168">
        <v>2.3849523693857799E-3</v>
      </c>
    </row>
    <row r="187" spans="1:36">
      <c r="A187" s="3">
        <v>418</v>
      </c>
      <c r="B187" s="3">
        <v>1456</v>
      </c>
      <c r="C187" s="3" t="s">
        <v>461</v>
      </c>
      <c r="D187" s="3" t="s">
        <v>462</v>
      </c>
      <c r="E187" s="5" t="s">
        <v>126</v>
      </c>
      <c r="F187" s="3" t="s">
        <v>475</v>
      </c>
      <c r="G187" s="3" t="s">
        <v>476</v>
      </c>
      <c r="H187" s="3" t="s">
        <v>129</v>
      </c>
      <c r="I187" s="3" t="s">
        <v>130</v>
      </c>
      <c r="J187" s="3" t="s">
        <v>30</v>
      </c>
      <c r="K187" s="3" t="s">
        <v>30</v>
      </c>
      <c r="L187" s="3" t="s">
        <v>131</v>
      </c>
      <c r="M187" s="3" t="s">
        <v>31</v>
      </c>
      <c r="N187" s="3" t="s">
        <v>287</v>
      </c>
      <c r="O187" s="3" t="s">
        <v>133</v>
      </c>
      <c r="P187" s="3" t="s">
        <v>288</v>
      </c>
      <c r="Q187" s="3" t="s">
        <v>135</v>
      </c>
      <c r="R187" s="3" t="s">
        <v>136</v>
      </c>
      <c r="S187" s="3" t="s">
        <v>34</v>
      </c>
      <c r="T187" s="156">
        <v>4.1280000000000001</v>
      </c>
      <c r="U187" s="3" t="s">
        <v>477</v>
      </c>
      <c r="V187" s="168">
        <v>2.2013000000000001E-2</v>
      </c>
      <c r="W187" s="168">
        <v>2.2599999999999999E-2</v>
      </c>
      <c r="X187" s="5" t="s">
        <v>138</v>
      </c>
      <c r="Y187" s="5" t="s">
        <v>133</v>
      </c>
      <c r="Z187" s="156">
        <v>597283</v>
      </c>
      <c r="AA187" s="166">
        <v>1</v>
      </c>
      <c r="AB187" s="176">
        <v>126.7</v>
      </c>
      <c r="AD187" s="156">
        <v>756.75800000000004</v>
      </c>
      <c r="AG187" s="3" t="s">
        <v>36</v>
      </c>
      <c r="AH187" s="168">
        <v>8.5099999999999998E-4</v>
      </c>
      <c r="AI187" s="168">
        <v>0.11128162240664</v>
      </c>
      <c r="AJ187" s="168">
        <v>2.51403301606495E-2</v>
      </c>
    </row>
    <row r="188" spans="1:36">
      <c r="A188" s="3">
        <v>418</v>
      </c>
      <c r="B188" s="3">
        <v>1456</v>
      </c>
      <c r="C188" s="3" t="s">
        <v>478</v>
      </c>
      <c r="D188" s="3" t="s">
        <v>479</v>
      </c>
      <c r="E188" s="5" t="s">
        <v>126</v>
      </c>
      <c r="F188" s="3" t="s">
        <v>480</v>
      </c>
      <c r="G188" s="3" t="s">
        <v>481</v>
      </c>
      <c r="H188" s="3" t="s">
        <v>129</v>
      </c>
      <c r="I188" s="3" t="s">
        <v>130</v>
      </c>
      <c r="J188" s="3" t="s">
        <v>30</v>
      </c>
      <c r="K188" s="3" t="s">
        <v>30</v>
      </c>
      <c r="L188" s="3" t="s">
        <v>131</v>
      </c>
      <c r="M188" s="3" t="s">
        <v>31</v>
      </c>
      <c r="N188" s="3" t="s">
        <v>175</v>
      </c>
      <c r="O188" s="3" t="s">
        <v>133</v>
      </c>
      <c r="P188" s="3" t="s">
        <v>169</v>
      </c>
      <c r="Q188" s="3" t="s">
        <v>135</v>
      </c>
      <c r="R188" s="3" t="s">
        <v>136</v>
      </c>
      <c r="S188" s="3" t="s">
        <v>34</v>
      </c>
      <c r="T188" s="156">
        <v>3.3069999999999999</v>
      </c>
      <c r="U188" s="3" t="s">
        <v>482</v>
      </c>
      <c r="V188" s="168">
        <v>1.43E-2</v>
      </c>
      <c r="W188" s="168">
        <v>2.4580000000000001E-2</v>
      </c>
      <c r="X188" s="5" t="s">
        <v>138</v>
      </c>
      <c r="Y188" s="5" t="s">
        <v>133</v>
      </c>
      <c r="Z188" s="156">
        <v>43032.959999999999</v>
      </c>
      <c r="AA188" s="166">
        <v>1</v>
      </c>
      <c r="AB188" s="176">
        <v>114.1</v>
      </c>
      <c r="AC188" s="156">
        <v>0.93700000000000006</v>
      </c>
      <c r="AD188" s="156">
        <v>50.037999999999997</v>
      </c>
      <c r="AG188" s="3" t="s">
        <v>36</v>
      </c>
      <c r="AH188" s="168">
        <v>2.3E-5</v>
      </c>
      <c r="AI188" s="168">
        <v>7.3581007802282798E-3</v>
      </c>
      <c r="AJ188" s="168">
        <v>1.66231475574922E-3</v>
      </c>
    </row>
    <row r="189" spans="1:36">
      <c r="A189" s="3">
        <v>418</v>
      </c>
      <c r="B189" s="3">
        <v>1456</v>
      </c>
      <c r="C189" s="3" t="s">
        <v>478</v>
      </c>
      <c r="D189" s="3" t="s">
        <v>479</v>
      </c>
      <c r="E189" s="5" t="s">
        <v>126</v>
      </c>
      <c r="F189" s="3" t="s">
        <v>483</v>
      </c>
      <c r="G189" s="3" t="s">
        <v>484</v>
      </c>
      <c r="H189" s="3" t="s">
        <v>129</v>
      </c>
      <c r="I189" s="3" t="s">
        <v>130</v>
      </c>
      <c r="J189" s="3" t="s">
        <v>30</v>
      </c>
      <c r="K189" s="3" t="s">
        <v>30</v>
      </c>
      <c r="L189" s="3" t="s">
        <v>131</v>
      </c>
      <c r="M189" s="3" t="s">
        <v>31</v>
      </c>
      <c r="N189" s="3" t="s">
        <v>175</v>
      </c>
      <c r="O189" s="3" t="s">
        <v>133</v>
      </c>
      <c r="P189" s="3" t="s">
        <v>169</v>
      </c>
      <c r="Q189" s="3" t="s">
        <v>135</v>
      </c>
      <c r="R189" s="3" t="s">
        <v>136</v>
      </c>
      <c r="S189" s="3" t="s">
        <v>34</v>
      </c>
      <c r="T189" s="156">
        <v>5.32</v>
      </c>
      <c r="U189" s="3" t="s">
        <v>485</v>
      </c>
      <c r="V189" s="168">
        <v>3.61E-2</v>
      </c>
      <c r="W189" s="168">
        <v>2.6009999999999998E-2</v>
      </c>
      <c r="X189" s="5" t="s">
        <v>138</v>
      </c>
      <c r="Y189" s="5" t="s">
        <v>133</v>
      </c>
      <c r="Z189" s="156">
        <v>69454.55</v>
      </c>
      <c r="AA189" s="166">
        <v>1</v>
      </c>
      <c r="AB189" s="176">
        <v>114.15</v>
      </c>
      <c r="AC189" s="156">
        <v>2.96</v>
      </c>
      <c r="AD189" s="156">
        <v>82.242000000000004</v>
      </c>
      <c r="AG189" s="3" t="s">
        <v>36</v>
      </c>
      <c r="AH189" s="168">
        <v>2.8E-5</v>
      </c>
      <c r="AI189" s="168">
        <v>1.2093736315717699E-2</v>
      </c>
      <c r="AJ189" s="168">
        <v>2.7321719191150001E-3</v>
      </c>
    </row>
    <row r="190" spans="1:36">
      <c r="A190" s="3">
        <v>418</v>
      </c>
      <c r="B190" s="3">
        <v>1456</v>
      </c>
      <c r="C190" s="3" t="s">
        <v>478</v>
      </c>
      <c r="D190" s="3" t="s">
        <v>479</v>
      </c>
      <c r="E190" s="5" t="s">
        <v>126</v>
      </c>
      <c r="F190" s="3" t="s">
        <v>486</v>
      </c>
      <c r="G190" s="3" t="s">
        <v>487</v>
      </c>
      <c r="H190" s="3" t="s">
        <v>129</v>
      </c>
      <c r="I190" s="3" t="s">
        <v>130</v>
      </c>
      <c r="J190" s="3" t="s">
        <v>30</v>
      </c>
      <c r="K190" s="3" t="s">
        <v>30</v>
      </c>
      <c r="L190" s="3" t="s">
        <v>131</v>
      </c>
      <c r="M190" s="3" t="s">
        <v>31</v>
      </c>
      <c r="N190" s="3" t="s">
        <v>175</v>
      </c>
      <c r="O190" s="3" t="s">
        <v>133</v>
      </c>
      <c r="P190" s="3" t="s">
        <v>169</v>
      </c>
      <c r="Q190" s="3" t="s">
        <v>135</v>
      </c>
      <c r="R190" s="3" t="s">
        <v>136</v>
      </c>
      <c r="S190" s="3" t="s">
        <v>34</v>
      </c>
      <c r="T190" s="156">
        <v>7.51</v>
      </c>
      <c r="U190" s="3" t="s">
        <v>488</v>
      </c>
      <c r="V190" s="168">
        <v>2.9499999999999998E-2</v>
      </c>
      <c r="W190" s="168">
        <v>2.683E-2</v>
      </c>
      <c r="X190" s="5" t="s">
        <v>138</v>
      </c>
      <c r="Y190" s="5" t="s">
        <v>133</v>
      </c>
      <c r="Z190" s="156">
        <v>30000</v>
      </c>
      <c r="AA190" s="166">
        <v>1</v>
      </c>
      <c r="AB190" s="176">
        <v>101.78</v>
      </c>
      <c r="AD190" s="156">
        <v>30.533999999999999</v>
      </c>
      <c r="AG190" s="3" t="s">
        <v>36</v>
      </c>
      <c r="AH190" s="168">
        <v>6.7999999999999999E-5</v>
      </c>
      <c r="AI190" s="168">
        <v>4.4900417698824401E-3</v>
      </c>
      <c r="AJ190" s="168">
        <v>1.0143735334614901E-3</v>
      </c>
    </row>
    <row r="191" spans="1:36">
      <c r="A191" s="3">
        <v>418</v>
      </c>
      <c r="B191" s="3">
        <v>1456</v>
      </c>
      <c r="C191" s="3" t="s">
        <v>489</v>
      </c>
      <c r="D191" s="3" t="s">
        <v>490</v>
      </c>
      <c r="E191" s="5" t="s">
        <v>126</v>
      </c>
      <c r="F191" s="3" t="s">
        <v>491</v>
      </c>
      <c r="G191" s="3" t="s">
        <v>492</v>
      </c>
      <c r="H191" s="3" t="s">
        <v>129</v>
      </c>
      <c r="I191" s="3" t="s">
        <v>148</v>
      </c>
      <c r="J191" s="3" t="s">
        <v>30</v>
      </c>
      <c r="K191" s="3" t="s">
        <v>30</v>
      </c>
      <c r="L191" s="3" t="s">
        <v>131</v>
      </c>
      <c r="M191" s="3" t="s">
        <v>31</v>
      </c>
      <c r="N191" s="3" t="s">
        <v>162</v>
      </c>
      <c r="O191" s="3" t="s">
        <v>133</v>
      </c>
      <c r="P191" s="3" t="s">
        <v>264</v>
      </c>
      <c r="Q191" s="3" t="s">
        <v>156</v>
      </c>
      <c r="R191" s="3" t="s">
        <v>136</v>
      </c>
      <c r="S191" s="3" t="s">
        <v>34</v>
      </c>
      <c r="T191" s="156">
        <v>5.766</v>
      </c>
      <c r="U191" s="3" t="s">
        <v>493</v>
      </c>
      <c r="V191" s="168">
        <v>5.0200000000000002E-2</v>
      </c>
      <c r="W191" s="168">
        <v>4.2610000000000002E-2</v>
      </c>
      <c r="X191" s="5" t="s">
        <v>138</v>
      </c>
      <c r="Y191" s="5" t="s">
        <v>133</v>
      </c>
      <c r="Z191" s="156">
        <v>44000</v>
      </c>
      <c r="AA191" s="166">
        <v>1</v>
      </c>
      <c r="AB191" s="176">
        <v>105.93</v>
      </c>
      <c r="AD191" s="156">
        <v>46.609000000000002</v>
      </c>
      <c r="AG191" s="3" t="s">
        <v>36</v>
      </c>
      <c r="AH191" s="168">
        <v>1.1E-4</v>
      </c>
      <c r="AI191" s="168">
        <v>6.8539089166438898E-3</v>
      </c>
      <c r="AJ191" s="168">
        <v>1.5484096055483601E-3</v>
      </c>
    </row>
    <row r="192" spans="1:36">
      <c r="A192" s="3">
        <v>418</v>
      </c>
      <c r="B192" s="3">
        <v>1456</v>
      </c>
      <c r="C192" s="3" t="s">
        <v>494</v>
      </c>
      <c r="D192" s="3" t="s">
        <v>495</v>
      </c>
      <c r="E192" s="5" t="s">
        <v>126</v>
      </c>
      <c r="F192" s="3" t="s">
        <v>496</v>
      </c>
      <c r="G192" s="3" t="s">
        <v>497</v>
      </c>
      <c r="H192" s="3" t="s">
        <v>129</v>
      </c>
      <c r="I192" s="3" t="s">
        <v>130</v>
      </c>
      <c r="J192" s="3" t="s">
        <v>30</v>
      </c>
      <c r="K192" s="3" t="s">
        <v>30</v>
      </c>
      <c r="L192" s="3" t="s">
        <v>131</v>
      </c>
      <c r="M192" s="3" t="s">
        <v>31</v>
      </c>
      <c r="N192" s="3" t="s">
        <v>175</v>
      </c>
      <c r="O192" s="3" t="s">
        <v>133</v>
      </c>
      <c r="P192" s="3" t="s">
        <v>264</v>
      </c>
      <c r="Q192" s="3" t="s">
        <v>156</v>
      </c>
      <c r="R192" s="3" t="s">
        <v>136</v>
      </c>
      <c r="S192" s="3" t="s">
        <v>34</v>
      </c>
      <c r="T192" s="156">
        <v>1.893</v>
      </c>
      <c r="U192" s="3" t="s">
        <v>229</v>
      </c>
      <c r="V192" s="168">
        <v>2.75E-2</v>
      </c>
      <c r="W192" s="168">
        <v>2.6329999999999999E-2</v>
      </c>
      <c r="X192" s="5" t="s">
        <v>138</v>
      </c>
      <c r="Y192" s="5" t="s">
        <v>133</v>
      </c>
      <c r="Z192" s="156">
        <v>52500</v>
      </c>
      <c r="AA192" s="166">
        <v>1</v>
      </c>
      <c r="AB192" s="176">
        <v>117.56</v>
      </c>
      <c r="AD192" s="156">
        <v>61.719000000000001</v>
      </c>
      <c r="AG192" s="3" t="s">
        <v>36</v>
      </c>
      <c r="AH192" s="168">
        <v>1E-4</v>
      </c>
      <c r="AI192" s="168">
        <v>9.0758134537032194E-3</v>
      </c>
      <c r="AJ192" s="168">
        <v>2.0503740129596501E-3</v>
      </c>
    </row>
    <row r="193" spans="1:36">
      <c r="A193" s="3">
        <v>418</v>
      </c>
      <c r="B193" s="3">
        <v>1456</v>
      </c>
      <c r="C193" s="3" t="s">
        <v>498</v>
      </c>
      <c r="D193" s="3" t="s">
        <v>499</v>
      </c>
      <c r="E193" s="5" t="s">
        <v>126</v>
      </c>
      <c r="F193" s="3" t="s">
        <v>500</v>
      </c>
      <c r="G193" s="3" t="s">
        <v>501</v>
      </c>
      <c r="H193" s="3" t="s">
        <v>129</v>
      </c>
      <c r="I193" s="3" t="s">
        <v>148</v>
      </c>
      <c r="J193" s="3" t="s">
        <v>30</v>
      </c>
      <c r="K193" s="3" t="s">
        <v>30</v>
      </c>
      <c r="L193" s="3" t="s">
        <v>131</v>
      </c>
      <c r="M193" s="3" t="s">
        <v>31</v>
      </c>
      <c r="N193" s="3" t="s">
        <v>502</v>
      </c>
      <c r="O193" s="3" t="s">
        <v>133</v>
      </c>
      <c r="P193" s="3" t="s">
        <v>228</v>
      </c>
      <c r="Q193" s="3" t="s">
        <v>156</v>
      </c>
      <c r="R193" s="3" t="s">
        <v>136</v>
      </c>
      <c r="S193" s="3" t="s">
        <v>34</v>
      </c>
      <c r="T193" s="156">
        <v>0.72899999999999998</v>
      </c>
      <c r="U193" s="3" t="s">
        <v>503</v>
      </c>
      <c r="V193" s="168">
        <v>0.1115</v>
      </c>
      <c r="W193" s="168">
        <v>6.1030000000000001E-2</v>
      </c>
      <c r="X193" s="5" t="s">
        <v>138</v>
      </c>
      <c r="Y193" s="5" t="s">
        <v>133</v>
      </c>
      <c r="Z193" s="156">
        <v>19720</v>
      </c>
      <c r="AA193" s="166">
        <v>1</v>
      </c>
      <c r="AB193" s="176">
        <v>102.14</v>
      </c>
      <c r="AD193" s="156">
        <v>20.141999999999999</v>
      </c>
      <c r="AG193" s="3" t="s">
        <v>36</v>
      </c>
      <c r="AH193" s="168">
        <v>1.6100000000000001E-4</v>
      </c>
      <c r="AI193" s="168">
        <v>2.9618935366904501E-3</v>
      </c>
      <c r="AJ193" s="168">
        <v>6.6913996941015601E-4</v>
      </c>
    </row>
    <row r="194" spans="1:36">
      <c r="A194" s="3">
        <v>418</v>
      </c>
      <c r="B194" s="3">
        <v>1456</v>
      </c>
      <c r="C194" s="3" t="s">
        <v>506</v>
      </c>
      <c r="D194" s="3" t="s">
        <v>507</v>
      </c>
      <c r="E194" s="5" t="s">
        <v>395</v>
      </c>
      <c r="F194" s="3" t="s">
        <v>657</v>
      </c>
      <c r="G194" s="3" t="s">
        <v>658</v>
      </c>
      <c r="H194" s="3" t="s">
        <v>129</v>
      </c>
      <c r="I194" s="3" t="s">
        <v>626</v>
      </c>
      <c r="J194" s="3" t="s">
        <v>30</v>
      </c>
      <c r="K194" s="3" t="s">
        <v>30</v>
      </c>
      <c r="L194" s="3" t="s">
        <v>131</v>
      </c>
      <c r="M194" s="3" t="s">
        <v>31</v>
      </c>
      <c r="N194" s="3" t="s">
        <v>340</v>
      </c>
      <c r="O194" s="3" t="s">
        <v>133</v>
      </c>
      <c r="P194" s="3" t="s">
        <v>641</v>
      </c>
      <c r="Q194" s="3" t="s">
        <v>135</v>
      </c>
      <c r="R194" s="3" t="s">
        <v>136</v>
      </c>
      <c r="S194" s="3" t="s">
        <v>34</v>
      </c>
      <c r="T194" s="156">
        <v>4.5460000000000003</v>
      </c>
      <c r="U194" s="3" t="s">
        <v>659</v>
      </c>
      <c r="V194" s="168">
        <v>7.9500000000000001E-2</v>
      </c>
      <c r="W194" s="168">
        <v>7.0550000000000002E-2</v>
      </c>
      <c r="X194" s="5" t="s">
        <v>138</v>
      </c>
      <c r="Y194" s="5" t="s">
        <v>133</v>
      </c>
      <c r="Z194" s="156">
        <v>31000</v>
      </c>
      <c r="AA194" s="166">
        <v>1</v>
      </c>
      <c r="AB194" s="176">
        <v>103.03</v>
      </c>
      <c r="AD194" s="156">
        <v>31.939</v>
      </c>
      <c r="AG194" s="3" t="s">
        <v>36</v>
      </c>
      <c r="AH194" s="168">
        <v>0</v>
      </c>
      <c r="AI194" s="168">
        <v>4.69669192050849E-3</v>
      </c>
      <c r="AJ194" s="168">
        <v>1.0610591667415601E-3</v>
      </c>
    </row>
    <row r="195" spans="1:36">
      <c r="A195" s="3">
        <v>418</v>
      </c>
      <c r="B195" s="3">
        <v>1456</v>
      </c>
      <c r="C195" s="3" t="s">
        <v>506</v>
      </c>
      <c r="D195" s="3" t="s">
        <v>507</v>
      </c>
      <c r="E195" s="5" t="s">
        <v>395</v>
      </c>
      <c r="F195" s="3" t="s">
        <v>508</v>
      </c>
      <c r="G195" s="3" t="s">
        <v>509</v>
      </c>
      <c r="H195" s="3" t="s">
        <v>129</v>
      </c>
      <c r="I195" s="3" t="s">
        <v>148</v>
      </c>
      <c r="J195" s="3" t="s">
        <v>30</v>
      </c>
      <c r="K195" s="3" t="s">
        <v>30</v>
      </c>
      <c r="L195" s="3" t="s">
        <v>131</v>
      </c>
      <c r="M195" s="3" t="s">
        <v>31</v>
      </c>
      <c r="N195" s="3" t="s">
        <v>340</v>
      </c>
      <c r="O195" s="3" t="s">
        <v>133</v>
      </c>
      <c r="P195" s="3" t="s">
        <v>312</v>
      </c>
      <c r="Q195" s="3" t="s">
        <v>135</v>
      </c>
      <c r="R195" s="3" t="s">
        <v>136</v>
      </c>
      <c r="S195" s="3" t="s">
        <v>34</v>
      </c>
      <c r="T195" s="156">
        <v>2.722</v>
      </c>
      <c r="U195" s="3" t="s">
        <v>510</v>
      </c>
      <c r="V195" s="168">
        <v>6.7000000000000004E-2</v>
      </c>
      <c r="W195" s="168">
        <v>4.811E-2</v>
      </c>
      <c r="X195" s="5" t="s">
        <v>138</v>
      </c>
      <c r="Y195" s="5" t="s">
        <v>133</v>
      </c>
      <c r="Z195" s="156">
        <v>21000</v>
      </c>
      <c r="AA195" s="166">
        <v>1</v>
      </c>
      <c r="AB195" s="176">
        <v>107.03</v>
      </c>
      <c r="AD195" s="156">
        <v>22.475999999999999</v>
      </c>
      <c r="AG195" s="3" t="s">
        <v>36</v>
      </c>
      <c r="AH195" s="168">
        <v>2.3E-5</v>
      </c>
      <c r="AI195" s="168">
        <v>3.3051524802649099E-3</v>
      </c>
      <c r="AJ195" s="168">
        <v>7.4668775300126399E-4</v>
      </c>
    </row>
    <row r="196" spans="1:36">
      <c r="A196" s="3">
        <v>418</v>
      </c>
      <c r="B196" s="3">
        <v>1456</v>
      </c>
      <c r="C196" s="3" t="s">
        <v>515</v>
      </c>
      <c r="D196" s="3" t="s">
        <v>516</v>
      </c>
      <c r="E196" s="5" t="s">
        <v>517</v>
      </c>
      <c r="F196" s="3" t="s">
        <v>518</v>
      </c>
      <c r="G196" s="3" t="s">
        <v>519</v>
      </c>
      <c r="H196" s="3" t="s">
        <v>129</v>
      </c>
      <c r="I196" s="3" t="s">
        <v>148</v>
      </c>
      <c r="J196" s="3" t="s">
        <v>30</v>
      </c>
      <c r="K196" s="3" t="s">
        <v>30</v>
      </c>
      <c r="L196" s="3" t="s">
        <v>131</v>
      </c>
      <c r="M196" s="3" t="s">
        <v>31</v>
      </c>
      <c r="N196" s="3" t="s">
        <v>217</v>
      </c>
      <c r="O196" s="3" t="s">
        <v>133</v>
      </c>
      <c r="P196" s="3" t="s">
        <v>134</v>
      </c>
      <c r="Q196" s="3" t="s">
        <v>135</v>
      </c>
      <c r="R196" s="3" t="s">
        <v>136</v>
      </c>
      <c r="S196" s="3" t="s">
        <v>34</v>
      </c>
      <c r="T196" s="156">
        <v>5.6219999999999999</v>
      </c>
      <c r="U196" s="3" t="s">
        <v>520</v>
      </c>
      <c r="V196" s="168">
        <v>6.5000000000000002E-2</v>
      </c>
      <c r="W196" s="168">
        <v>5.6340000000000001E-2</v>
      </c>
      <c r="X196" s="5" t="s">
        <v>138</v>
      </c>
      <c r="Y196" s="5" t="s">
        <v>133</v>
      </c>
      <c r="Z196" s="156">
        <v>41157.599999999999</v>
      </c>
      <c r="AA196" s="166">
        <v>1</v>
      </c>
      <c r="AB196" s="176">
        <v>106.64</v>
      </c>
      <c r="AD196" s="156">
        <v>43.89</v>
      </c>
      <c r="AG196" s="3" t="s">
        <v>36</v>
      </c>
      <c r="AH196" s="168">
        <v>6.0000000000000002E-5</v>
      </c>
      <c r="AI196" s="168">
        <v>6.4541173620602703E-3</v>
      </c>
      <c r="AJ196" s="168">
        <v>1.4580901847823301E-3</v>
      </c>
    </row>
    <row r="197" spans="1:36">
      <c r="A197" s="3">
        <v>418</v>
      </c>
      <c r="B197" s="3">
        <v>1456</v>
      </c>
      <c r="C197" s="3" t="s">
        <v>521</v>
      </c>
      <c r="D197" s="3" t="s">
        <v>522</v>
      </c>
      <c r="E197" s="5" t="s">
        <v>517</v>
      </c>
      <c r="F197" s="3" t="s">
        <v>523</v>
      </c>
      <c r="G197" s="3" t="s">
        <v>524</v>
      </c>
      <c r="H197" s="3" t="s">
        <v>129</v>
      </c>
      <c r="I197" s="3" t="s">
        <v>148</v>
      </c>
      <c r="J197" s="3" t="s">
        <v>30</v>
      </c>
      <c r="K197" s="3" t="s">
        <v>104</v>
      </c>
      <c r="L197" s="3" t="s">
        <v>131</v>
      </c>
      <c r="M197" s="3" t="s">
        <v>31</v>
      </c>
      <c r="N197" s="3" t="s">
        <v>217</v>
      </c>
      <c r="O197" s="3" t="s">
        <v>133</v>
      </c>
      <c r="P197" s="3" t="s">
        <v>169</v>
      </c>
      <c r="Q197" s="3" t="s">
        <v>135</v>
      </c>
      <c r="R197" s="3" t="s">
        <v>136</v>
      </c>
      <c r="S197" s="3" t="s">
        <v>34</v>
      </c>
      <c r="T197" s="156">
        <v>3.5720000000000001</v>
      </c>
      <c r="U197" s="3" t="s">
        <v>525</v>
      </c>
      <c r="V197" s="168">
        <v>6.7400000000000002E-2</v>
      </c>
      <c r="W197" s="168">
        <v>5.586E-2</v>
      </c>
      <c r="X197" s="5" t="s">
        <v>138</v>
      </c>
      <c r="Y197" s="5" t="s">
        <v>133</v>
      </c>
      <c r="Z197" s="156">
        <v>55000</v>
      </c>
      <c r="AA197" s="166">
        <v>1</v>
      </c>
      <c r="AB197" s="176">
        <v>104.35</v>
      </c>
      <c r="AD197" s="156">
        <v>57.392000000000003</v>
      </c>
      <c r="AG197" s="3" t="s">
        <v>36</v>
      </c>
      <c r="AH197" s="168">
        <v>9.7E-5</v>
      </c>
      <c r="AI197" s="168">
        <v>8.4395992099946908E-3</v>
      </c>
      <c r="AJ197" s="168">
        <v>1.9066428577713E-3</v>
      </c>
    </row>
    <row r="198" spans="1:36">
      <c r="A198" s="3">
        <v>418</v>
      </c>
      <c r="B198" s="3">
        <v>1456</v>
      </c>
      <c r="C198" s="3" t="s">
        <v>531</v>
      </c>
      <c r="D198" s="3" t="s">
        <v>532</v>
      </c>
      <c r="E198" s="5" t="s">
        <v>126</v>
      </c>
      <c r="F198" s="3" t="s">
        <v>533</v>
      </c>
      <c r="G198" s="3" t="s">
        <v>534</v>
      </c>
      <c r="H198" s="3" t="s">
        <v>129</v>
      </c>
      <c r="I198" s="3" t="s">
        <v>130</v>
      </c>
      <c r="J198" s="3" t="s">
        <v>30</v>
      </c>
      <c r="K198" s="3" t="s">
        <v>30</v>
      </c>
      <c r="L198" s="3" t="s">
        <v>131</v>
      </c>
      <c r="M198" s="3" t="s">
        <v>31</v>
      </c>
      <c r="N198" s="3" t="s">
        <v>175</v>
      </c>
      <c r="O198" s="3" t="s">
        <v>133</v>
      </c>
      <c r="P198" s="3" t="s">
        <v>535</v>
      </c>
      <c r="Q198" s="3" t="s">
        <v>135</v>
      </c>
      <c r="R198" s="3" t="s">
        <v>136</v>
      </c>
      <c r="S198" s="3" t="s">
        <v>34</v>
      </c>
      <c r="T198" s="156">
        <v>2.4470000000000001</v>
      </c>
      <c r="U198" s="3" t="s">
        <v>536</v>
      </c>
      <c r="V198" s="168">
        <v>1.34E-2</v>
      </c>
      <c r="W198" s="168">
        <v>2.5499999999999998E-2</v>
      </c>
      <c r="X198" s="5" t="s">
        <v>138</v>
      </c>
      <c r="Y198" s="5" t="s">
        <v>133</v>
      </c>
      <c r="Z198" s="156">
        <v>56250</v>
      </c>
      <c r="AA198" s="166">
        <v>1</v>
      </c>
      <c r="AB198" s="176">
        <v>116.05</v>
      </c>
      <c r="AC198" s="156">
        <v>7.968</v>
      </c>
      <c r="AD198" s="156">
        <v>73.245999999999995</v>
      </c>
      <c r="AG198" s="3" t="s">
        <v>36</v>
      </c>
      <c r="AH198" s="168">
        <v>2.8E-5</v>
      </c>
      <c r="AI198" s="168">
        <v>1.07709277443034E-2</v>
      </c>
      <c r="AJ198" s="168">
        <v>2.4333279275781899E-3</v>
      </c>
    </row>
    <row r="199" spans="1:36">
      <c r="A199" s="3">
        <v>418</v>
      </c>
      <c r="B199" s="3">
        <v>1456</v>
      </c>
      <c r="C199" s="3" t="s">
        <v>531</v>
      </c>
      <c r="D199" s="3" t="s">
        <v>532</v>
      </c>
      <c r="E199" s="5" t="s">
        <v>126</v>
      </c>
      <c r="F199" s="3" t="s">
        <v>539</v>
      </c>
      <c r="G199" s="3" t="s">
        <v>540</v>
      </c>
      <c r="H199" s="3" t="s">
        <v>129</v>
      </c>
      <c r="I199" s="3" t="s">
        <v>130</v>
      </c>
      <c r="J199" s="3" t="s">
        <v>30</v>
      </c>
      <c r="K199" s="3" t="s">
        <v>30</v>
      </c>
      <c r="L199" s="3" t="s">
        <v>131</v>
      </c>
      <c r="M199" s="3" t="s">
        <v>31</v>
      </c>
      <c r="N199" s="3" t="s">
        <v>175</v>
      </c>
      <c r="O199" s="3" t="s">
        <v>133</v>
      </c>
      <c r="P199" s="3" t="s">
        <v>535</v>
      </c>
      <c r="Q199" s="3" t="s">
        <v>135</v>
      </c>
      <c r="R199" s="3" t="s">
        <v>136</v>
      </c>
      <c r="S199" s="3" t="s">
        <v>34</v>
      </c>
      <c r="T199" s="156">
        <v>5.97</v>
      </c>
      <c r="U199" s="3" t="s">
        <v>541</v>
      </c>
      <c r="V199" s="168">
        <v>8.9999999999999993E-3</v>
      </c>
      <c r="W199" s="168">
        <v>2.4170000000000001E-2</v>
      </c>
      <c r="X199" s="5" t="s">
        <v>138</v>
      </c>
      <c r="Y199" s="5" t="s">
        <v>133</v>
      </c>
      <c r="Z199" s="156">
        <v>28408.16</v>
      </c>
      <c r="AA199" s="166">
        <v>1</v>
      </c>
      <c r="AB199" s="176">
        <v>106.24</v>
      </c>
      <c r="AC199" s="156">
        <v>0.14899999999999999</v>
      </c>
      <c r="AD199" s="156">
        <v>30.329000000000001</v>
      </c>
      <c r="AG199" s="3" t="s">
        <v>36</v>
      </c>
      <c r="AH199" s="168">
        <v>1.1E-5</v>
      </c>
      <c r="AI199" s="168">
        <v>4.4599521644973798E-3</v>
      </c>
      <c r="AJ199" s="168">
        <v>1.00757580174781E-3</v>
      </c>
    </row>
    <row r="200" spans="1:36">
      <c r="A200" s="3">
        <v>418</v>
      </c>
      <c r="B200" s="3">
        <v>1456</v>
      </c>
      <c r="C200" s="3" t="s">
        <v>548</v>
      </c>
      <c r="D200" s="3" t="s">
        <v>549</v>
      </c>
      <c r="E200" s="5" t="s">
        <v>126</v>
      </c>
      <c r="F200" s="3" t="s">
        <v>550</v>
      </c>
      <c r="G200" s="3" t="s">
        <v>551</v>
      </c>
      <c r="H200" s="3" t="s">
        <v>129</v>
      </c>
      <c r="I200" s="3" t="s">
        <v>130</v>
      </c>
      <c r="J200" s="3" t="s">
        <v>30</v>
      </c>
      <c r="K200" s="3" t="s">
        <v>30</v>
      </c>
      <c r="L200" s="3" t="s">
        <v>131</v>
      </c>
      <c r="M200" s="3" t="s">
        <v>31</v>
      </c>
      <c r="N200" s="3" t="s">
        <v>287</v>
      </c>
      <c r="O200" s="3" t="s">
        <v>133</v>
      </c>
      <c r="P200" s="3" t="s">
        <v>288</v>
      </c>
      <c r="Q200" s="3" t="s">
        <v>135</v>
      </c>
      <c r="R200" s="3" t="s">
        <v>136</v>
      </c>
      <c r="S200" s="3" t="s">
        <v>34</v>
      </c>
      <c r="T200" s="156">
        <v>3.3740000000000001</v>
      </c>
      <c r="U200" s="3" t="s">
        <v>552</v>
      </c>
      <c r="V200" s="168">
        <v>1E-3</v>
      </c>
      <c r="W200" s="168">
        <v>2.1420000000000002E-2</v>
      </c>
      <c r="X200" s="5" t="s">
        <v>138</v>
      </c>
      <c r="Y200" s="5" t="s">
        <v>133</v>
      </c>
      <c r="Z200" s="156">
        <v>90000</v>
      </c>
      <c r="AA200" s="166">
        <v>1</v>
      </c>
      <c r="AB200" s="176">
        <v>107.43</v>
      </c>
      <c r="AD200" s="156">
        <v>96.686999999999998</v>
      </c>
      <c r="AG200" s="3" t="s">
        <v>36</v>
      </c>
      <c r="AH200" s="168">
        <v>1.07E-4</v>
      </c>
      <c r="AI200" s="168">
        <v>1.4217877402391501E-2</v>
      </c>
      <c r="AJ200" s="168">
        <v>3.2120499715003401E-3</v>
      </c>
    </row>
    <row r="201" spans="1:36">
      <c r="A201" s="3">
        <v>418</v>
      </c>
      <c r="B201" s="3">
        <v>1456</v>
      </c>
      <c r="C201" s="3" t="s">
        <v>548</v>
      </c>
      <c r="D201" s="3" t="s">
        <v>549</v>
      </c>
      <c r="E201" s="5" t="s">
        <v>126</v>
      </c>
      <c r="F201" s="3" t="s">
        <v>553</v>
      </c>
      <c r="G201" s="3" t="s">
        <v>554</v>
      </c>
      <c r="H201" s="3" t="s">
        <v>129</v>
      </c>
      <c r="I201" s="3" t="s">
        <v>130</v>
      </c>
      <c r="J201" s="3" t="s">
        <v>30</v>
      </c>
      <c r="K201" s="3" t="s">
        <v>30</v>
      </c>
      <c r="L201" s="3" t="s">
        <v>131</v>
      </c>
      <c r="M201" s="3" t="s">
        <v>31</v>
      </c>
      <c r="N201" s="3" t="s">
        <v>287</v>
      </c>
      <c r="O201" s="3" t="s">
        <v>133</v>
      </c>
      <c r="P201" s="3" t="s">
        <v>288</v>
      </c>
      <c r="Q201" s="3" t="s">
        <v>135</v>
      </c>
      <c r="R201" s="3" t="s">
        <v>136</v>
      </c>
      <c r="S201" s="3" t="s">
        <v>34</v>
      </c>
      <c r="T201" s="156">
        <v>3.7730000000000001</v>
      </c>
      <c r="U201" s="3" t="s">
        <v>555</v>
      </c>
      <c r="V201" s="168">
        <v>1.3899999999999999E-2</v>
      </c>
      <c r="W201" s="168">
        <v>2.1940000000000001E-2</v>
      </c>
      <c r="X201" s="5" t="s">
        <v>138</v>
      </c>
      <c r="Y201" s="5" t="s">
        <v>133</v>
      </c>
      <c r="Z201" s="156">
        <v>105000</v>
      </c>
      <c r="AA201" s="166">
        <v>1</v>
      </c>
      <c r="AB201" s="176">
        <v>106.41</v>
      </c>
      <c r="AD201" s="156">
        <v>111.73099999999999</v>
      </c>
      <c r="AG201" s="3" t="s">
        <v>36</v>
      </c>
      <c r="AH201" s="168">
        <v>7.4999999999999993E-5</v>
      </c>
      <c r="AI201" s="168">
        <v>1.6430032487386202E-2</v>
      </c>
      <c r="AJ201" s="168">
        <v>3.7118118189696601E-3</v>
      </c>
    </row>
    <row r="202" spans="1:36">
      <c r="A202" s="3">
        <v>418</v>
      </c>
      <c r="B202" s="3">
        <v>1456</v>
      </c>
      <c r="C202" s="3" t="s">
        <v>548</v>
      </c>
      <c r="D202" s="3" t="s">
        <v>549</v>
      </c>
      <c r="E202" s="5" t="s">
        <v>126</v>
      </c>
      <c r="F202" s="3" t="s">
        <v>562</v>
      </c>
      <c r="G202" s="3" t="s">
        <v>563</v>
      </c>
      <c r="H202" s="3" t="s">
        <v>129</v>
      </c>
      <c r="I202" s="3" t="s">
        <v>130</v>
      </c>
      <c r="J202" s="3" t="s">
        <v>30</v>
      </c>
      <c r="K202" s="3" t="s">
        <v>30</v>
      </c>
      <c r="L202" s="3" t="s">
        <v>131</v>
      </c>
      <c r="M202" s="3" t="s">
        <v>31</v>
      </c>
      <c r="N202" s="3" t="s">
        <v>287</v>
      </c>
      <c r="O202" s="3" t="s">
        <v>133</v>
      </c>
      <c r="P202" s="3" t="s">
        <v>134</v>
      </c>
      <c r="Q202" s="3" t="s">
        <v>135</v>
      </c>
      <c r="R202" s="3" t="s">
        <v>136</v>
      </c>
      <c r="S202" s="3" t="s">
        <v>34</v>
      </c>
      <c r="T202" s="156">
        <v>6.2679999999999998</v>
      </c>
      <c r="U202" s="3" t="s">
        <v>564</v>
      </c>
      <c r="V202" s="168">
        <v>3.4500000000000003E-2</v>
      </c>
      <c r="W202" s="168">
        <v>2.657E-2</v>
      </c>
      <c r="X202" s="5" t="s">
        <v>138</v>
      </c>
      <c r="Y202" s="5" t="s">
        <v>133</v>
      </c>
      <c r="Z202" s="156">
        <v>50000</v>
      </c>
      <c r="AA202" s="166">
        <v>1</v>
      </c>
      <c r="AB202" s="176">
        <v>107.34</v>
      </c>
      <c r="AD202" s="156">
        <v>53.67</v>
      </c>
      <c r="AG202" s="3" t="s">
        <v>36</v>
      </c>
      <c r="AH202" s="168">
        <v>3.4E-5</v>
      </c>
      <c r="AI202" s="168">
        <v>7.8922035039493792E-3</v>
      </c>
      <c r="AJ202" s="168">
        <v>1.7829772562022101E-3</v>
      </c>
    </row>
    <row r="203" spans="1:36">
      <c r="A203" s="3">
        <v>418</v>
      </c>
      <c r="B203" s="3">
        <v>1456</v>
      </c>
      <c r="C203" s="3" t="s">
        <v>565</v>
      </c>
      <c r="D203" s="3" t="s">
        <v>566</v>
      </c>
      <c r="E203" s="5" t="s">
        <v>126</v>
      </c>
      <c r="F203" s="3" t="s">
        <v>567</v>
      </c>
      <c r="G203" s="3" t="s">
        <v>568</v>
      </c>
      <c r="H203" s="3" t="s">
        <v>129</v>
      </c>
      <c r="I203" s="3" t="s">
        <v>148</v>
      </c>
      <c r="J203" s="3" t="s">
        <v>30</v>
      </c>
      <c r="K203" s="3" t="s">
        <v>30</v>
      </c>
      <c r="L203" s="3" t="s">
        <v>131</v>
      </c>
      <c r="M203" s="3" t="s">
        <v>31</v>
      </c>
      <c r="N203" s="3" t="s">
        <v>162</v>
      </c>
      <c r="O203" s="3" t="s">
        <v>133</v>
      </c>
      <c r="P203" s="3" t="s">
        <v>169</v>
      </c>
      <c r="Q203" s="3" t="s">
        <v>135</v>
      </c>
      <c r="R203" s="3" t="s">
        <v>136</v>
      </c>
      <c r="S203" s="3" t="s">
        <v>34</v>
      </c>
      <c r="T203" s="156">
        <v>4.0839999999999996</v>
      </c>
      <c r="U203" s="3" t="s">
        <v>569</v>
      </c>
      <c r="V203" s="168">
        <v>4.6899999999999997E-2</v>
      </c>
      <c r="W203" s="168">
        <v>4.2040000000000001E-2</v>
      </c>
      <c r="X203" s="5" t="s">
        <v>138</v>
      </c>
      <c r="Y203" s="5" t="s">
        <v>133</v>
      </c>
      <c r="Z203" s="156">
        <v>50000</v>
      </c>
      <c r="AA203" s="166">
        <v>1</v>
      </c>
      <c r="AB203" s="176">
        <v>102.27</v>
      </c>
      <c r="AD203" s="156">
        <v>51.134999999999998</v>
      </c>
      <c r="AG203" s="3" t="s">
        <v>36</v>
      </c>
      <c r="AH203" s="168">
        <v>1E-4</v>
      </c>
      <c r="AI203" s="168">
        <v>7.5194303367701098E-3</v>
      </c>
      <c r="AJ203" s="168">
        <v>1.6987617290087601E-3</v>
      </c>
    </row>
    <row r="204" spans="1:36">
      <c r="A204" s="3">
        <v>418</v>
      </c>
      <c r="B204" s="3">
        <v>1456</v>
      </c>
      <c r="C204" s="3" t="s">
        <v>565</v>
      </c>
      <c r="D204" s="3" t="s">
        <v>566</v>
      </c>
      <c r="E204" s="5" t="s">
        <v>126</v>
      </c>
      <c r="F204" s="3" t="s">
        <v>570</v>
      </c>
      <c r="G204" s="3" t="s">
        <v>571</v>
      </c>
      <c r="H204" s="3" t="s">
        <v>129</v>
      </c>
      <c r="I204" s="3" t="s">
        <v>148</v>
      </c>
      <c r="J204" s="3" t="s">
        <v>30</v>
      </c>
      <c r="K204" s="3" t="s">
        <v>30</v>
      </c>
      <c r="L204" s="3" t="s">
        <v>131</v>
      </c>
      <c r="M204" s="3" t="s">
        <v>31</v>
      </c>
      <c r="N204" s="3" t="s">
        <v>162</v>
      </c>
      <c r="O204" s="3" t="s">
        <v>133</v>
      </c>
      <c r="P204" s="3" t="s">
        <v>169</v>
      </c>
      <c r="Q204" s="3" t="s">
        <v>135</v>
      </c>
      <c r="R204" s="3" t="s">
        <v>136</v>
      </c>
      <c r="S204" s="3" t="s">
        <v>34</v>
      </c>
      <c r="T204" s="156">
        <v>5.0960000000000001</v>
      </c>
      <c r="U204" s="3" t="s">
        <v>572</v>
      </c>
      <c r="V204" s="168">
        <v>5.1499999999999997E-2</v>
      </c>
      <c r="W204" s="168">
        <v>4.2450000000000002E-2</v>
      </c>
      <c r="X204" s="5" t="s">
        <v>138</v>
      </c>
      <c r="Y204" s="5" t="s">
        <v>133</v>
      </c>
      <c r="Z204" s="156">
        <v>44000</v>
      </c>
      <c r="AA204" s="166">
        <v>1</v>
      </c>
      <c r="AB204" s="176">
        <v>105.7</v>
      </c>
      <c r="AD204" s="156">
        <v>46.508000000000003</v>
      </c>
      <c r="AG204" s="3" t="s">
        <v>36</v>
      </c>
      <c r="AH204" s="168">
        <v>4.3999999999999999E-5</v>
      </c>
      <c r="AI204" s="168">
        <v>6.8390274000685296E-3</v>
      </c>
      <c r="AJ204" s="168">
        <v>1.5450476286836699E-3</v>
      </c>
    </row>
    <row r="205" spans="1:36">
      <c r="A205" s="3">
        <v>418</v>
      </c>
      <c r="B205" s="3">
        <v>1456</v>
      </c>
      <c r="C205" s="3" t="s">
        <v>573</v>
      </c>
      <c r="D205" s="3" t="s">
        <v>574</v>
      </c>
      <c r="E205" s="5" t="s">
        <v>126</v>
      </c>
      <c r="F205" s="3" t="s">
        <v>575</v>
      </c>
      <c r="G205" s="3" t="s">
        <v>576</v>
      </c>
      <c r="H205" s="3" t="s">
        <v>129</v>
      </c>
      <c r="I205" s="3" t="s">
        <v>148</v>
      </c>
      <c r="J205" s="3" t="s">
        <v>30</v>
      </c>
      <c r="K205" s="3" t="s">
        <v>30</v>
      </c>
      <c r="L205" s="3" t="s">
        <v>131</v>
      </c>
      <c r="M205" s="3" t="s">
        <v>31</v>
      </c>
      <c r="N205" s="3" t="s">
        <v>258</v>
      </c>
      <c r="O205" s="3" t="s">
        <v>133</v>
      </c>
      <c r="P205" s="3" t="s">
        <v>134</v>
      </c>
      <c r="Q205" s="3" t="s">
        <v>135</v>
      </c>
      <c r="R205" s="3" t="s">
        <v>136</v>
      </c>
      <c r="S205" s="3" t="s">
        <v>34</v>
      </c>
      <c r="T205" s="156">
        <v>1.1200000000000001</v>
      </c>
      <c r="U205" s="3" t="s">
        <v>577</v>
      </c>
      <c r="V205" s="168">
        <v>0.04</v>
      </c>
      <c r="W205" s="168">
        <v>4.1849999999999998E-2</v>
      </c>
      <c r="X205" s="5" t="s">
        <v>138</v>
      </c>
      <c r="Y205" s="5" t="s">
        <v>133</v>
      </c>
      <c r="Z205" s="156">
        <v>88200</v>
      </c>
      <c r="AA205" s="166">
        <v>1</v>
      </c>
      <c r="AB205" s="176">
        <v>101.86</v>
      </c>
      <c r="AD205" s="156">
        <v>89.840999999999994</v>
      </c>
      <c r="AG205" s="3" t="s">
        <v>36</v>
      </c>
      <c r="AH205" s="168">
        <v>1.73E-4</v>
      </c>
      <c r="AI205" s="168">
        <v>1.32110986909006E-2</v>
      </c>
      <c r="AJ205" s="168">
        <v>2.9846022702697999E-3</v>
      </c>
    </row>
    <row r="206" spans="1:36">
      <c r="A206" s="3">
        <v>418</v>
      </c>
      <c r="B206" s="3">
        <v>1456</v>
      </c>
      <c r="C206" s="3" t="s">
        <v>578</v>
      </c>
      <c r="D206" s="3" t="s">
        <v>579</v>
      </c>
      <c r="E206" s="5" t="s">
        <v>126</v>
      </c>
      <c r="F206" s="3" t="s">
        <v>580</v>
      </c>
      <c r="G206" s="3" t="s">
        <v>581</v>
      </c>
      <c r="H206" s="3" t="s">
        <v>129</v>
      </c>
      <c r="I206" s="3" t="s">
        <v>148</v>
      </c>
      <c r="J206" s="3" t="s">
        <v>30</v>
      </c>
      <c r="K206" s="3" t="s">
        <v>30</v>
      </c>
      <c r="L206" s="3" t="s">
        <v>131</v>
      </c>
      <c r="M206" s="3" t="s">
        <v>31</v>
      </c>
      <c r="N206" s="3" t="s">
        <v>217</v>
      </c>
      <c r="O206" s="3" t="s">
        <v>133</v>
      </c>
      <c r="P206" s="3" t="s">
        <v>163</v>
      </c>
      <c r="Q206" s="3" t="s">
        <v>156</v>
      </c>
      <c r="R206" s="3" t="s">
        <v>136</v>
      </c>
      <c r="S206" s="3" t="s">
        <v>34</v>
      </c>
      <c r="T206" s="156">
        <v>5.3339999999999996</v>
      </c>
      <c r="U206" s="3" t="s">
        <v>332</v>
      </c>
      <c r="V206" s="168">
        <v>5.5899999999999998E-2</v>
      </c>
      <c r="W206" s="168">
        <v>4.7629999999999999E-2</v>
      </c>
      <c r="X206" s="5" t="s">
        <v>138</v>
      </c>
      <c r="Y206" s="5" t="s">
        <v>133</v>
      </c>
      <c r="Z206" s="156">
        <v>47000</v>
      </c>
      <c r="AA206" s="166">
        <v>1</v>
      </c>
      <c r="AB206" s="176">
        <v>106.13</v>
      </c>
      <c r="AD206" s="156">
        <v>49.881</v>
      </c>
      <c r="AG206" s="3" t="s">
        <v>36</v>
      </c>
      <c r="AH206" s="168">
        <v>1.0900000000000001E-4</v>
      </c>
      <c r="AI206" s="168">
        <v>7.3350436407834804E-3</v>
      </c>
      <c r="AJ206" s="168">
        <v>1.6571057725796199E-3</v>
      </c>
    </row>
    <row r="207" spans="1:36">
      <c r="A207" s="3">
        <v>418</v>
      </c>
      <c r="B207" s="3">
        <v>1456</v>
      </c>
      <c r="C207" s="3" t="s">
        <v>578</v>
      </c>
      <c r="D207" s="3" t="s">
        <v>579</v>
      </c>
      <c r="E207" s="5" t="s">
        <v>126</v>
      </c>
      <c r="F207" s="3" t="s">
        <v>582</v>
      </c>
      <c r="G207" s="3" t="s">
        <v>583</v>
      </c>
      <c r="H207" s="3" t="s">
        <v>129</v>
      </c>
      <c r="I207" s="3" t="s">
        <v>148</v>
      </c>
      <c r="J207" s="3" t="s">
        <v>30</v>
      </c>
      <c r="K207" s="3" t="s">
        <v>30</v>
      </c>
      <c r="L207" s="3" t="s">
        <v>131</v>
      </c>
      <c r="M207" s="3" t="s">
        <v>31</v>
      </c>
      <c r="N207" s="3" t="s">
        <v>217</v>
      </c>
      <c r="O207" s="3" t="s">
        <v>133</v>
      </c>
      <c r="P207" s="3" t="s">
        <v>163</v>
      </c>
      <c r="Q207" s="3" t="s">
        <v>156</v>
      </c>
      <c r="R207" s="3" t="s">
        <v>136</v>
      </c>
      <c r="S207" s="3" t="s">
        <v>34</v>
      </c>
      <c r="T207" s="156">
        <v>1.1319999999999999</v>
      </c>
      <c r="U207" s="3" t="s">
        <v>584</v>
      </c>
      <c r="V207" s="168">
        <v>2.6499999999999999E-2</v>
      </c>
      <c r="W207" s="168">
        <v>4.7169999999999997E-2</v>
      </c>
      <c r="X207" s="5" t="s">
        <v>138</v>
      </c>
      <c r="Y207" s="5" t="s">
        <v>133</v>
      </c>
      <c r="Z207" s="156">
        <v>45714.29</v>
      </c>
      <c r="AA207" s="166">
        <v>1</v>
      </c>
      <c r="AB207" s="176">
        <v>98.66</v>
      </c>
      <c r="AD207" s="156">
        <v>45.101999999999997</v>
      </c>
      <c r="AG207" s="3" t="s">
        <v>36</v>
      </c>
      <c r="AH207" s="168">
        <v>1.12E-4</v>
      </c>
      <c r="AI207" s="168">
        <v>6.6322329213774796E-3</v>
      </c>
      <c r="AJ207" s="168">
        <v>1.4983293893440701E-3</v>
      </c>
    </row>
    <row r="208" spans="1:36">
      <c r="A208" s="3">
        <v>418</v>
      </c>
      <c r="B208" s="3">
        <v>1456</v>
      </c>
      <c r="C208" s="3" t="s">
        <v>585</v>
      </c>
      <c r="D208" s="3" t="s">
        <v>586</v>
      </c>
      <c r="E208" s="5" t="s">
        <v>126</v>
      </c>
      <c r="F208" s="3" t="s">
        <v>587</v>
      </c>
      <c r="G208" s="3" t="s">
        <v>588</v>
      </c>
      <c r="H208" s="3" t="s">
        <v>129</v>
      </c>
      <c r="I208" s="3" t="s">
        <v>148</v>
      </c>
      <c r="J208" s="3" t="s">
        <v>30</v>
      </c>
      <c r="K208" s="3" t="s">
        <v>30</v>
      </c>
      <c r="L208" s="3" t="s">
        <v>131</v>
      </c>
      <c r="M208" s="3" t="s">
        <v>31</v>
      </c>
      <c r="N208" s="3" t="s">
        <v>589</v>
      </c>
      <c r="O208" s="3" t="s">
        <v>133</v>
      </c>
      <c r="P208" s="3" t="s">
        <v>163</v>
      </c>
      <c r="Q208" s="3" t="s">
        <v>156</v>
      </c>
      <c r="R208" s="3" t="s">
        <v>136</v>
      </c>
      <c r="S208" s="3" t="s">
        <v>34</v>
      </c>
      <c r="T208" s="156">
        <v>3.5139999999999998</v>
      </c>
      <c r="U208" s="3" t="s">
        <v>590</v>
      </c>
      <c r="V208" s="168">
        <v>6.3299999999999995E-2</v>
      </c>
      <c r="W208" s="168">
        <v>4.7239999999999997E-2</v>
      </c>
      <c r="X208" s="5" t="s">
        <v>138</v>
      </c>
      <c r="Y208" s="5" t="s">
        <v>133</v>
      </c>
      <c r="Z208" s="156">
        <v>46000</v>
      </c>
      <c r="AA208" s="166">
        <v>1</v>
      </c>
      <c r="AB208" s="176">
        <v>108.04</v>
      </c>
      <c r="AD208" s="156">
        <v>49.698</v>
      </c>
      <c r="AG208" s="3" t="s">
        <v>36</v>
      </c>
      <c r="AH208" s="168">
        <v>6.9999999999999994E-5</v>
      </c>
      <c r="AI208" s="168">
        <v>7.3081775036459504E-3</v>
      </c>
      <c r="AJ208" s="168">
        <v>1.6510362748209399E-3</v>
      </c>
    </row>
    <row r="209" spans="1:36">
      <c r="A209" s="3">
        <v>418</v>
      </c>
      <c r="B209" s="3">
        <v>1456</v>
      </c>
      <c r="C209" s="3" t="s">
        <v>598</v>
      </c>
      <c r="D209" s="3" t="s">
        <v>599</v>
      </c>
      <c r="E209" s="5" t="s">
        <v>126</v>
      </c>
      <c r="F209" s="3" t="s">
        <v>600</v>
      </c>
      <c r="G209" s="3" t="s">
        <v>601</v>
      </c>
      <c r="H209" s="3" t="s">
        <v>129</v>
      </c>
      <c r="I209" s="3" t="s">
        <v>148</v>
      </c>
      <c r="J209" s="3" t="s">
        <v>30</v>
      </c>
      <c r="K209" s="3" t="s">
        <v>30</v>
      </c>
      <c r="L209" s="3" t="s">
        <v>131</v>
      </c>
      <c r="M209" s="3" t="s">
        <v>31</v>
      </c>
      <c r="N209" s="3" t="s">
        <v>602</v>
      </c>
      <c r="O209" s="3" t="s">
        <v>133</v>
      </c>
      <c r="P209" s="3" t="s">
        <v>134</v>
      </c>
      <c r="Q209" s="3" t="s">
        <v>135</v>
      </c>
      <c r="R209" s="3" t="s">
        <v>136</v>
      </c>
      <c r="S209" s="3" t="s">
        <v>34</v>
      </c>
      <c r="T209" s="156">
        <v>3.18</v>
      </c>
      <c r="U209" s="3" t="s">
        <v>603</v>
      </c>
      <c r="V209" s="168">
        <v>5.04E-2</v>
      </c>
      <c r="W209" s="168">
        <v>4.478E-2</v>
      </c>
      <c r="X209" s="5" t="s">
        <v>138</v>
      </c>
      <c r="Y209" s="5" t="s">
        <v>133</v>
      </c>
      <c r="Z209" s="156">
        <v>60000</v>
      </c>
      <c r="AA209" s="166">
        <v>1</v>
      </c>
      <c r="AB209" s="176">
        <v>104.07</v>
      </c>
      <c r="AD209" s="156">
        <v>62.442</v>
      </c>
      <c r="AG209" s="3" t="s">
        <v>36</v>
      </c>
      <c r="AH209" s="168">
        <v>1.21E-4</v>
      </c>
      <c r="AI209" s="168">
        <v>9.1821310078928197E-3</v>
      </c>
      <c r="AJ209" s="168">
        <v>2.0743928792953002E-3</v>
      </c>
    </row>
    <row r="210" spans="1:36">
      <c r="A210" s="3">
        <v>418</v>
      </c>
      <c r="B210" s="3">
        <v>1456</v>
      </c>
      <c r="C210" s="3" t="s">
        <v>609</v>
      </c>
      <c r="D210" s="3" t="s">
        <v>610</v>
      </c>
      <c r="E210" s="5" t="s">
        <v>126</v>
      </c>
      <c r="F210" s="3" t="s">
        <v>611</v>
      </c>
      <c r="G210" s="3" t="s">
        <v>612</v>
      </c>
      <c r="H210" s="3" t="s">
        <v>129</v>
      </c>
      <c r="I210" s="3" t="s">
        <v>148</v>
      </c>
      <c r="J210" s="3" t="s">
        <v>30</v>
      </c>
      <c r="K210" s="3" t="s">
        <v>30</v>
      </c>
      <c r="L210" s="3" t="s">
        <v>131</v>
      </c>
      <c r="M210" s="3" t="s">
        <v>31</v>
      </c>
      <c r="N210" s="3" t="s">
        <v>154</v>
      </c>
      <c r="O210" s="3" t="s">
        <v>133</v>
      </c>
      <c r="P210" s="3" t="s">
        <v>163</v>
      </c>
      <c r="Q210" s="3" t="s">
        <v>156</v>
      </c>
      <c r="R210" s="3" t="s">
        <v>136</v>
      </c>
      <c r="S210" s="3" t="s">
        <v>34</v>
      </c>
      <c r="T210" s="156">
        <v>3.4670000000000001</v>
      </c>
      <c r="U210" s="3" t="s">
        <v>92</v>
      </c>
      <c r="V210" s="168">
        <v>5.8200000000000002E-2</v>
      </c>
      <c r="W210" s="168">
        <v>4.4850000000000001E-2</v>
      </c>
      <c r="X210" s="5" t="s">
        <v>138</v>
      </c>
      <c r="Y210" s="5" t="s">
        <v>133</v>
      </c>
      <c r="Z210" s="156">
        <v>51300</v>
      </c>
      <c r="AA210" s="166">
        <v>1</v>
      </c>
      <c r="AB210" s="176">
        <v>105.79</v>
      </c>
      <c r="AD210" s="156">
        <v>54.27</v>
      </c>
      <c r="AG210" s="3" t="s">
        <v>36</v>
      </c>
      <c r="AH210" s="168">
        <v>3.0899999999999998E-4</v>
      </c>
      <c r="AI210" s="168">
        <v>7.9804735430273801E-3</v>
      </c>
      <c r="AJ210" s="168">
        <v>1.80291889506155E-3</v>
      </c>
    </row>
    <row r="211" spans="1:36">
      <c r="A211" s="3">
        <v>418</v>
      </c>
      <c r="B211" s="3">
        <v>1456</v>
      </c>
      <c r="C211" s="3" t="s">
        <v>613</v>
      </c>
      <c r="D211" s="3" t="s">
        <v>614</v>
      </c>
      <c r="E211" s="5" t="s">
        <v>126</v>
      </c>
      <c r="F211" s="3" t="s">
        <v>660</v>
      </c>
      <c r="G211" s="3" t="s">
        <v>661</v>
      </c>
      <c r="H211" s="3" t="s">
        <v>129</v>
      </c>
      <c r="I211" s="3" t="s">
        <v>148</v>
      </c>
      <c r="J211" s="3" t="s">
        <v>30</v>
      </c>
      <c r="K211" s="3" t="s">
        <v>30</v>
      </c>
      <c r="L211" s="3" t="s">
        <v>131</v>
      </c>
      <c r="M211" s="3" t="s">
        <v>31</v>
      </c>
      <c r="N211" s="3" t="s">
        <v>617</v>
      </c>
      <c r="O211" s="3" t="s">
        <v>133</v>
      </c>
      <c r="P211" s="3" t="s">
        <v>169</v>
      </c>
      <c r="Q211" s="3" t="s">
        <v>135</v>
      </c>
      <c r="R211" s="3" t="s">
        <v>136</v>
      </c>
      <c r="S211" s="3" t="s">
        <v>34</v>
      </c>
      <c r="T211" s="156">
        <v>2.16</v>
      </c>
      <c r="U211" s="3" t="s">
        <v>662</v>
      </c>
      <c r="V211" s="168">
        <v>5.0900000000000001E-2</v>
      </c>
      <c r="W211" s="168">
        <v>4.2509999999999999E-2</v>
      </c>
      <c r="X211" s="5" t="s">
        <v>138</v>
      </c>
      <c r="Y211" s="5" t="s">
        <v>133</v>
      </c>
      <c r="Z211" s="156">
        <v>23872.3</v>
      </c>
      <c r="AA211" s="166">
        <v>1</v>
      </c>
      <c r="AB211" s="176">
        <v>102.92</v>
      </c>
      <c r="AD211" s="156">
        <v>24.568999999999999</v>
      </c>
      <c r="AG211" s="3" t="s">
        <v>36</v>
      </c>
      <c r="AH211" s="168">
        <v>5.8E-5</v>
      </c>
      <c r="AI211" s="168">
        <v>3.6129397644640402E-3</v>
      </c>
      <c r="AJ211" s="168">
        <v>8.1622191126272804E-4</v>
      </c>
    </row>
    <row r="212" spans="1:36">
      <c r="A212" s="3">
        <v>418</v>
      </c>
      <c r="B212" s="3">
        <v>1456</v>
      </c>
      <c r="C212" s="3" t="s">
        <v>622</v>
      </c>
      <c r="D212" s="3" t="s">
        <v>623</v>
      </c>
      <c r="E212" s="5" t="s">
        <v>126</v>
      </c>
      <c r="F212" s="3" t="s">
        <v>624</v>
      </c>
      <c r="G212" s="3" t="s">
        <v>625</v>
      </c>
      <c r="H212" s="3" t="s">
        <v>129</v>
      </c>
      <c r="I212" s="3" t="s">
        <v>626</v>
      </c>
      <c r="J212" s="3" t="s">
        <v>30</v>
      </c>
      <c r="K212" s="3" t="s">
        <v>30</v>
      </c>
      <c r="L212" s="3" t="s">
        <v>131</v>
      </c>
      <c r="M212" s="3" t="s">
        <v>31</v>
      </c>
      <c r="N212" s="3" t="s">
        <v>340</v>
      </c>
      <c r="O212" s="3" t="s">
        <v>133</v>
      </c>
      <c r="P212" s="3" t="s">
        <v>264</v>
      </c>
      <c r="Q212" s="3" t="s">
        <v>156</v>
      </c>
      <c r="R212" s="3" t="s">
        <v>136</v>
      </c>
      <c r="S212" s="3" t="s">
        <v>34</v>
      </c>
      <c r="T212" s="156">
        <v>1.9419999999999999</v>
      </c>
      <c r="U212" s="3" t="s">
        <v>627</v>
      </c>
      <c r="V212" s="168">
        <v>5.4800000000000001E-2</v>
      </c>
      <c r="W212" s="168">
        <v>5.9229999999999998E-2</v>
      </c>
      <c r="X212" s="5" t="s">
        <v>138</v>
      </c>
      <c r="Y212" s="5" t="s">
        <v>133</v>
      </c>
      <c r="Z212" s="156">
        <v>39220.019999999997</v>
      </c>
      <c r="AA212" s="166">
        <v>1</v>
      </c>
      <c r="AB212" s="176">
        <v>90.61</v>
      </c>
      <c r="AD212" s="156">
        <v>35.536999999999999</v>
      </c>
      <c r="AG212" s="3" t="s">
        <v>36</v>
      </c>
      <c r="AH212" s="168">
        <v>1.46E-4</v>
      </c>
      <c r="AI212" s="168">
        <v>5.2257739678704899E-3</v>
      </c>
      <c r="AJ212" s="168">
        <v>1.1805874146686799E-3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102"/>
  <sheetViews>
    <sheetView rightToLeft="1" topLeftCell="C1" zoomScaleNormal="100" workbookViewId="0">
      <selection activeCell="A2" sqref="A2"/>
    </sheetView>
  </sheetViews>
  <sheetFormatPr defaultColWidth="0" defaultRowHeight="14.25"/>
  <cols>
    <col min="1" max="11" width="11.625" style="5" customWidth="1"/>
    <col min="12" max="13" width="11.625" style="3" customWidth="1"/>
    <col min="14" max="19" width="11.625" style="5" customWidth="1"/>
    <col min="20" max="20" width="11.625" style="3" customWidth="1"/>
    <col min="21" max="24" width="11.625" style="5" customWidth="1"/>
    <col min="25" max="26" width="11.625" style="5" hidden="1" customWidth="1"/>
    <col min="27" max="27" width="9" style="5" hidden="1" customWidth="1"/>
    <col min="28" max="16384" width="9" style="5" hidden="1"/>
  </cols>
  <sheetData>
    <row r="1" spans="1:24" ht="51">
      <c r="A1" s="22" t="s">
        <v>0</v>
      </c>
      <c r="B1" s="22" t="s">
        <v>1</v>
      </c>
      <c r="C1" s="22" t="s">
        <v>2</v>
      </c>
      <c r="D1" s="22" t="s">
        <v>113</v>
      </c>
      <c r="E1" s="22" t="s">
        <v>114</v>
      </c>
      <c r="F1" s="22" t="s">
        <v>3</v>
      </c>
      <c r="G1" s="22" t="s">
        <v>4</v>
      </c>
      <c r="H1" s="22" t="s">
        <v>115</v>
      </c>
      <c r="I1" s="22" t="s">
        <v>5</v>
      </c>
      <c r="J1" s="22" t="s">
        <v>6</v>
      </c>
      <c r="K1" s="22" t="s">
        <v>7</v>
      </c>
      <c r="L1" s="22" t="s">
        <v>123</v>
      </c>
      <c r="M1" s="22" t="s">
        <v>8</v>
      </c>
      <c r="N1" s="22" t="s">
        <v>116</v>
      </c>
      <c r="O1" s="22" t="s">
        <v>117</v>
      </c>
      <c r="P1" s="22" t="s">
        <v>11</v>
      </c>
      <c r="Q1" s="22" t="s">
        <v>17</v>
      </c>
      <c r="R1" s="165" t="s">
        <v>18</v>
      </c>
      <c r="S1" s="171" t="s">
        <v>19</v>
      </c>
      <c r="T1" s="22" t="s">
        <v>16</v>
      </c>
      <c r="U1" s="22" t="s">
        <v>20</v>
      </c>
      <c r="V1" s="167" t="s">
        <v>23</v>
      </c>
      <c r="W1" s="167" t="s">
        <v>24</v>
      </c>
      <c r="X1" s="167" t="s">
        <v>25</v>
      </c>
    </row>
    <row r="2" spans="1:24">
      <c r="A2" s="21">
        <v>418</v>
      </c>
      <c r="B2" s="21">
        <v>418</v>
      </c>
      <c r="C2" s="21" t="s">
        <v>139</v>
      </c>
      <c r="D2" s="21" t="s">
        <v>140</v>
      </c>
      <c r="E2" s="21" t="s">
        <v>126</v>
      </c>
      <c r="F2" s="21" t="s">
        <v>663</v>
      </c>
      <c r="G2" s="21" t="s">
        <v>664</v>
      </c>
      <c r="H2" s="21" t="s">
        <v>129</v>
      </c>
      <c r="I2" s="21" t="s">
        <v>665</v>
      </c>
      <c r="J2" s="21" t="s">
        <v>30</v>
      </c>
      <c r="K2" s="21" t="s">
        <v>30</v>
      </c>
      <c r="L2" s="23" t="s">
        <v>131</v>
      </c>
      <c r="M2" s="21" t="s">
        <v>31</v>
      </c>
      <c r="N2" s="23" t="s">
        <v>143</v>
      </c>
      <c r="O2" s="23" t="s">
        <v>133</v>
      </c>
      <c r="P2" s="21" t="s">
        <v>34</v>
      </c>
      <c r="Q2" s="160">
        <v>179988</v>
      </c>
      <c r="R2" s="177">
        <v>1</v>
      </c>
      <c r="S2" s="179">
        <v>7459</v>
      </c>
      <c r="T2" s="23"/>
      <c r="U2" s="160">
        <v>13425.305</v>
      </c>
      <c r="V2" s="178">
        <v>5.9699999999999998E-4</v>
      </c>
      <c r="W2" s="178">
        <v>2.5395809818133001E-2</v>
      </c>
      <c r="X2" s="178">
        <v>6.0620580869063202E-3</v>
      </c>
    </row>
    <row r="3" spans="1:24">
      <c r="A3" s="21">
        <v>418</v>
      </c>
      <c r="B3" s="21">
        <v>418</v>
      </c>
      <c r="C3" s="21" t="s">
        <v>666</v>
      </c>
      <c r="D3" s="21" t="s">
        <v>667</v>
      </c>
      <c r="E3" s="21" t="s">
        <v>126</v>
      </c>
      <c r="F3" s="21" t="s">
        <v>668</v>
      </c>
      <c r="G3" s="21" t="s">
        <v>669</v>
      </c>
      <c r="H3" s="21" t="s">
        <v>129</v>
      </c>
      <c r="I3" s="21" t="s">
        <v>665</v>
      </c>
      <c r="J3" s="21" t="s">
        <v>30</v>
      </c>
      <c r="K3" s="21" t="s">
        <v>104</v>
      </c>
      <c r="L3" s="23" t="s">
        <v>131</v>
      </c>
      <c r="M3" s="21" t="s">
        <v>31</v>
      </c>
      <c r="N3" s="23" t="s">
        <v>670</v>
      </c>
      <c r="O3" s="23" t="s">
        <v>133</v>
      </c>
      <c r="P3" s="21" t="s">
        <v>34</v>
      </c>
      <c r="Q3" s="160">
        <v>36000</v>
      </c>
      <c r="R3" s="177">
        <v>1</v>
      </c>
      <c r="S3" s="179">
        <v>4134</v>
      </c>
      <c r="T3" s="23"/>
      <c r="U3" s="160">
        <v>1488.24</v>
      </c>
      <c r="V3" s="178">
        <v>1.408E-3</v>
      </c>
      <c r="W3" s="178">
        <v>2.81521054672167E-3</v>
      </c>
      <c r="X3" s="178">
        <v>6.7199943547036197E-4</v>
      </c>
    </row>
    <row r="4" spans="1:24">
      <c r="A4" s="21">
        <v>418</v>
      </c>
      <c r="B4" s="21">
        <v>418</v>
      </c>
      <c r="C4" s="21" t="s">
        <v>671</v>
      </c>
      <c r="D4" s="21" t="s">
        <v>672</v>
      </c>
      <c r="E4" s="21" t="s">
        <v>636</v>
      </c>
      <c r="F4" s="21" t="s">
        <v>673</v>
      </c>
      <c r="G4" s="21" t="s">
        <v>674</v>
      </c>
      <c r="H4" s="21" t="s">
        <v>129</v>
      </c>
      <c r="I4" s="21" t="s">
        <v>665</v>
      </c>
      <c r="J4" s="21" t="s">
        <v>30</v>
      </c>
      <c r="K4" s="21" t="s">
        <v>104</v>
      </c>
      <c r="L4" s="23" t="s">
        <v>131</v>
      </c>
      <c r="M4" s="21" t="s">
        <v>31</v>
      </c>
      <c r="N4" s="23" t="s">
        <v>210</v>
      </c>
      <c r="O4" s="23" t="s">
        <v>133</v>
      </c>
      <c r="P4" s="21" t="s">
        <v>34</v>
      </c>
      <c r="Q4" s="160">
        <v>20870</v>
      </c>
      <c r="R4" s="177">
        <v>1</v>
      </c>
      <c r="S4" s="179">
        <v>35050</v>
      </c>
      <c r="T4" s="23"/>
      <c r="U4" s="160">
        <v>7314.9350000000004</v>
      </c>
      <c r="V4" s="178">
        <v>3.6600000000000001E-4</v>
      </c>
      <c r="W4" s="178">
        <v>1.3837205128597201E-2</v>
      </c>
      <c r="X4" s="178">
        <v>3.3029835177810002E-3</v>
      </c>
    </row>
    <row r="5" spans="1:24">
      <c r="A5" s="21">
        <v>418</v>
      </c>
      <c r="B5" s="21">
        <v>418</v>
      </c>
      <c r="C5" s="21" t="s">
        <v>165</v>
      </c>
      <c r="D5" s="21" t="s">
        <v>166</v>
      </c>
      <c r="E5" s="21" t="s">
        <v>126</v>
      </c>
      <c r="F5" s="21" t="s">
        <v>675</v>
      </c>
      <c r="G5" s="21" t="s">
        <v>676</v>
      </c>
      <c r="H5" s="21" t="s">
        <v>129</v>
      </c>
      <c r="I5" s="21" t="s">
        <v>665</v>
      </c>
      <c r="J5" s="21" t="s">
        <v>30</v>
      </c>
      <c r="K5" s="21" t="s">
        <v>30</v>
      </c>
      <c r="L5" s="23" t="s">
        <v>131</v>
      </c>
      <c r="M5" s="21" t="s">
        <v>31</v>
      </c>
      <c r="N5" s="23" t="s">
        <v>132</v>
      </c>
      <c r="O5" s="23" t="s">
        <v>133</v>
      </c>
      <c r="P5" s="21" t="s">
        <v>34</v>
      </c>
      <c r="Q5" s="160">
        <v>327570</v>
      </c>
      <c r="R5" s="177">
        <v>1</v>
      </c>
      <c r="S5" s="179">
        <v>1830</v>
      </c>
      <c r="T5" s="23"/>
      <c r="U5" s="160">
        <v>5994.5309999999999</v>
      </c>
      <c r="V5" s="178">
        <v>2.4899999999999998E-4</v>
      </c>
      <c r="W5" s="178">
        <v>1.1339479448106499E-2</v>
      </c>
      <c r="X5" s="178">
        <v>2.7067686985362501E-3</v>
      </c>
    </row>
    <row r="6" spans="1:24">
      <c r="A6" s="21">
        <v>418</v>
      </c>
      <c r="B6" s="21">
        <v>418</v>
      </c>
      <c r="C6" s="21" t="s">
        <v>677</v>
      </c>
      <c r="D6" s="21" t="s">
        <v>678</v>
      </c>
      <c r="E6" s="21" t="s">
        <v>126</v>
      </c>
      <c r="F6" s="21" t="s">
        <v>679</v>
      </c>
      <c r="G6" s="21" t="s">
        <v>680</v>
      </c>
      <c r="H6" s="21" t="s">
        <v>129</v>
      </c>
      <c r="I6" s="21" t="s">
        <v>665</v>
      </c>
      <c r="J6" s="21" t="s">
        <v>30</v>
      </c>
      <c r="K6" s="21" t="s">
        <v>30</v>
      </c>
      <c r="L6" s="23" t="s">
        <v>131</v>
      </c>
      <c r="M6" s="21" t="s">
        <v>31</v>
      </c>
      <c r="N6" s="23" t="s">
        <v>175</v>
      </c>
      <c r="O6" s="23" t="s">
        <v>133</v>
      </c>
      <c r="P6" s="21" t="s">
        <v>34</v>
      </c>
      <c r="Q6" s="160">
        <v>840</v>
      </c>
      <c r="R6" s="177">
        <v>1</v>
      </c>
      <c r="S6" s="179">
        <v>41470</v>
      </c>
      <c r="T6" s="23"/>
      <c r="U6" s="160">
        <v>348.34800000000001</v>
      </c>
      <c r="V6" s="178">
        <v>8.2000000000000001E-5</v>
      </c>
      <c r="W6" s="178">
        <v>6.58948129017766E-4</v>
      </c>
      <c r="X6" s="178">
        <v>1.5729294962319899E-4</v>
      </c>
    </row>
    <row r="7" spans="1:24">
      <c r="A7" s="21">
        <v>418</v>
      </c>
      <c r="B7" s="21">
        <v>418</v>
      </c>
      <c r="C7" s="21" t="s">
        <v>681</v>
      </c>
      <c r="D7" s="21" t="s">
        <v>682</v>
      </c>
      <c r="E7" s="21" t="s">
        <v>126</v>
      </c>
      <c r="F7" s="21" t="s">
        <v>683</v>
      </c>
      <c r="G7" s="21" t="s">
        <v>684</v>
      </c>
      <c r="H7" s="21" t="s">
        <v>129</v>
      </c>
      <c r="I7" s="21" t="s">
        <v>665</v>
      </c>
      <c r="J7" s="21" t="s">
        <v>30</v>
      </c>
      <c r="K7" s="21" t="s">
        <v>30</v>
      </c>
      <c r="L7" s="23" t="s">
        <v>131</v>
      </c>
      <c r="M7" s="21" t="s">
        <v>31</v>
      </c>
      <c r="N7" s="23" t="s">
        <v>162</v>
      </c>
      <c r="O7" s="23" t="s">
        <v>133</v>
      </c>
      <c r="P7" s="21" t="s">
        <v>34</v>
      </c>
      <c r="Q7" s="160">
        <v>17700</v>
      </c>
      <c r="R7" s="177">
        <v>1</v>
      </c>
      <c r="S7" s="179">
        <v>24170</v>
      </c>
      <c r="T7" s="23"/>
      <c r="U7" s="160">
        <v>4278.09</v>
      </c>
      <c r="V7" s="178">
        <v>1.1969999999999999E-3</v>
      </c>
      <c r="W7" s="178">
        <v>8.0925953393434502E-3</v>
      </c>
      <c r="X7" s="178">
        <v>1.9317274531603799E-3</v>
      </c>
    </row>
    <row r="8" spans="1:24">
      <c r="A8" s="21">
        <v>418</v>
      </c>
      <c r="B8" s="21">
        <v>418</v>
      </c>
      <c r="C8" s="21" t="s">
        <v>685</v>
      </c>
      <c r="D8" s="21" t="s">
        <v>686</v>
      </c>
      <c r="E8" s="21" t="s">
        <v>126</v>
      </c>
      <c r="F8" s="21" t="s">
        <v>687</v>
      </c>
      <c r="G8" s="21" t="s">
        <v>688</v>
      </c>
      <c r="H8" s="21" t="s">
        <v>129</v>
      </c>
      <c r="I8" s="21" t="s">
        <v>665</v>
      </c>
      <c r="J8" s="21" t="s">
        <v>30</v>
      </c>
      <c r="K8" s="21" t="s">
        <v>30</v>
      </c>
      <c r="L8" s="23" t="s">
        <v>131</v>
      </c>
      <c r="M8" s="21" t="s">
        <v>31</v>
      </c>
      <c r="N8" s="23" t="s">
        <v>689</v>
      </c>
      <c r="O8" s="23" t="s">
        <v>133</v>
      </c>
      <c r="P8" s="21" t="s">
        <v>34</v>
      </c>
      <c r="Q8" s="160">
        <v>51489</v>
      </c>
      <c r="R8" s="177">
        <v>1</v>
      </c>
      <c r="S8" s="179">
        <v>2200</v>
      </c>
      <c r="T8" s="23"/>
      <c r="U8" s="160">
        <v>1132.758</v>
      </c>
      <c r="V8" s="178">
        <v>3.4499999999999998E-4</v>
      </c>
      <c r="W8" s="178">
        <v>2.14276747600074E-3</v>
      </c>
      <c r="X8" s="178">
        <v>5.1148520166406999E-4</v>
      </c>
    </row>
    <row r="9" spans="1:24">
      <c r="A9" s="21">
        <v>418</v>
      </c>
      <c r="B9" s="21">
        <v>418</v>
      </c>
      <c r="C9" s="21" t="s">
        <v>690</v>
      </c>
      <c r="D9" s="21" t="s">
        <v>691</v>
      </c>
      <c r="E9" s="21" t="s">
        <v>126</v>
      </c>
      <c r="F9" s="21" t="s">
        <v>692</v>
      </c>
      <c r="G9" s="21" t="s">
        <v>693</v>
      </c>
      <c r="H9" s="21" t="s">
        <v>129</v>
      </c>
      <c r="I9" s="21" t="s">
        <v>665</v>
      </c>
      <c r="J9" s="21" t="s">
        <v>30</v>
      </c>
      <c r="K9" s="21" t="s">
        <v>30</v>
      </c>
      <c r="L9" s="23" t="s">
        <v>131</v>
      </c>
      <c r="M9" s="21" t="s">
        <v>31</v>
      </c>
      <c r="N9" s="23" t="s">
        <v>694</v>
      </c>
      <c r="O9" s="23" t="s">
        <v>133</v>
      </c>
      <c r="P9" s="21" t="s">
        <v>34</v>
      </c>
      <c r="Q9" s="160">
        <v>153181.12</v>
      </c>
      <c r="R9" s="177">
        <v>1</v>
      </c>
      <c r="S9" s="179">
        <v>1636</v>
      </c>
      <c r="T9" s="23"/>
      <c r="U9" s="160">
        <v>2506.0430000000001</v>
      </c>
      <c r="V9" s="178">
        <v>2.7599999999999999E-4</v>
      </c>
      <c r="W9" s="178">
        <v>4.74052507053429E-3</v>
      </c>
      <c r="X9" s="178">
        <v>1.1315779471421201E-3</v>
      </c>
    </row>
    <row r="10" spans="1:24">
      <c r="A10" s="21">
        <v>418</v>
      </c>
      <c r="B10" s="21">
        <v>418</v>
      </c>
      <c r="C10" s="21" t="s">
        <v>695</v>
      </c>
      <c r="D10" s="21" t="s">
        <v>696</v>
      </c>
      <c r="E10" s="21" t="s">
        <v>126</v>
      </c>
      <c r="F10" s="21" t="s">
        <v>697</v>
      </c>
      <c r="G10" s="21" t="s">
        <v>698</v>
      </c>
      <c r="H10" s="21" t="s">
        <v>129</v>
      </c>
      <c r="I10" s="21" t="s">
        <v>665</v>
      </c>
      <c r="J10" s="21" t="s">
        <v>30</v>
      </c>
      <c r="K10" s="21" t="s">
        <v>30</v>
      </c>
      <c r="L10" s="23" t="s">
        <v>131</v>
      </c>
      <c r="M10" s="21" t="s">
        <v>31</v>
      </c>
      <c r="N10" s="23" t="s">
        <v>670</v>
      </c>
      <c r="O10" s="23" t="s">
        <v>133</v>
      </c>
      <c r="P10" s="21" t="s">
        <v>34</v>
      </c>
      <c r="Q10" s="160">
        <v>10782</v>
      </c>
      <c r="R10" s="177">
        <v>1</v>
      </c>
      <c r="S10" s="179">
        <v>183600</v>
      </c>
      <c r="T10" s="159">
        <v>25.722999999999999</v>
      </c>
      <c r="U10" s="160">
        <v>19821.474999999999</v>
      </c>
      <c r="V10" s="178">
        <v>2.32E-4</v>
      </c>
      <c r="W10" s="178">
        <v>3.7495045101605597E-2</v>
      </c>
      <c r="X10" s="178">
        <v>8.9501828453137904E-3</v>
      </c>
    </row>
    <row r="11" spans="1:24">
      <c r="A11" s="21">
        <v>418</v>
      </c>
      <c r="B11" s="21">
        <v>418</v>
      </c>
      <c r="C11" s="21" t="s">
        <v>190</v>
      </c>
      <c r="D11" s="21" t="s">
        <v>191</v>
      </c>
      <c r="E11" s="21" t="s">
        <v>126</v>
      </c>
      <c r="F11" s="21" t="s">
        <v>699</v>
      </c>
      <c r="G11" s="21" t="s">
        <v>700</v>
      </c>
      <c r="H11" s="21" t="s">
        <v>129</v>
      </c>
      <c r="I11" s="21" t="s">
        <v>665</v>
      </c>
      <c r="J11" s="21" t="s">
        <v>30</v>
      </c>
      <c r="K11" s="21" t="s">
        <v>30</v>
      </c>
      <c r="L11" s="23" t="s">
        <v>131</v>
      </c>
      <c r="M11" s="21" t="s">
        <v>31</v>
      </c>
      <c r="N11" s="23" t="s">
        <v>194</v>
      </c>
      <c r="O11" s="23" t="s">
        <v>133</v>
      </c>
      <c r="P11" s="21" t="s">
        <v>34</v>
      </c>
      <c r="Q11" s="160">
        <v>23640</v>
      </c>
      <c r="R11" s="177">
        <v>1</v>
      </c>
      <c r="S11" s="179">
        <v>10900</v>
      </c>
      <c r="T11" s="23"/>
      <c r="U11" s="160">
        <v>2576.7600000000002</v>
      </c>
      <c r="V11" s="178">
        <v>2.9100000000000003E-4</v>
      </c>
      <c r="W11" s="178">
        <v>4.8742957643730404E-3</v>
      </c>
      <c r="X11" s="178">
        <v>1.1635094241134599E-3</v>
      </c>
    </row>
    <row r="12" spans="1:24">
      <c r="A12" s="21">
        <v>418</v>
      </c>
      <c r="B12" s="21">
        <v>418</v>
      </c>
      <c r="C12" s="21" t="s">
        <v>701</v>
      </c>
      <c r="D12" s="21" t="s">
        <v>702</v>
      </c>
      <c r="E12" s="21" t="s">
        <v>126</v>
      </c>
      <c r="F12" s="21" t="s">
        <v>703</v>
      </c>
      <c r="G12" s="21" t="s">
        <v>704</v>
      </c>
      <c r="H12" s="21" t="s">
        <v>129</v>
      </c>
      <c r="I12" s="21" t="s">
        <v>665</v>
      </c>
      <c r="J12" s="21" t="s">
        <v>30</v>
      </c>
      <c r="K12" s="21" t="s">
        <v>104</v>
      </c>
      <c r="L12" s="23" t="s">
        <v>131</v>
      </c>
      <c r="M12" s="21" t="s">
        <v>31</v>
      </c>
      <c r="N12" s="23" t="s">
        <v>210</v>
      </c>
      <c r="O12" s="23" t="s">
        <v>133</v>
      </c>
      <c r="P12" s="21" t="s">
        <v>34</v>
      </c>
      <c r="Q12" s="160">
        <v>126054.3</v>
      </c>
      <c r="R12" s="177">
        <v>1</v>
      </c>
      <c r="S12" s="179">
        <v>14480</v>
      </c>
      <c r="T12" s="23"/>
      <c r="U12" s="160">
        <v>18252.663</v>
      </c>
      <c r="V12" s="178">
        <v>9.5399999999999999E-4</v>
      </c>
      <c r="W12" s="178">
        <v>3.4527420557087997E-2</v>
      </c>
      <c r="X12" s="178">
        <v>8.2418017187489596E-3</v>
      </c>
    </row>
    <row r="13" spans="1:24">
      <c r="A13" s="21">
        <v>418</v>
      </c>
      <c r="B13" s="21">
        <v>418</v>
      </c>
      <c r="C13" s="21" t="s">
        <v>705</v>
      </c>
      <c r="D13" s="21" t="s">
        <v>706</v>
      </c>
      <c r="E13" s="21" t="s">
        <v>636</v>
      </c>
      <c r="F13" s="21" t="s">
        <v>707</v>
      </c>
      <c r="G13" s="21" t="s">
        <v>708</v>
      </c>
      <c r="H13" s="21" t="s">
        <v>129</v>
      </c>
      <c r="I13" s="21" t="s">
        <v>665</v>
      </c>
      <c r="J13" s="21" t="s">
        <v>30</v>
      </c>
      <c r="K13" s="21" t="s">
        <v>709</v>
      </c>
      <c r="L13" s="23" t="s">
        <v>131</v>
      </c>
      <c r="M13" s="21" t="s">
        <v>31</v>
      </c>
      <c r="N13" s="23" t="s">
        <v>340</v>
      </c>
      <c r="O13" s="23" t="s">
        <v>133</v>
      </c>
      <c r="P13" s="21" t="s">
        <v>34</v>
      </c>
      <c r="Q13" s="160">
        <v>22500</v>
      </c>
      <c r="R13" s="177">
        <v>1</v>
      </c>
      <c r="S13" s="179">
        <v>3960</v>
      </c>
      <c r="T13" s="23"/>
      <c r="U13" s="160">
        <v>891</v>
      </c>
      <c r="V13" s="178">
        <v>1.22E-4</v>
      </c>
      <c r="W13" s="178">
        <v>1.6854489847934499E-3</v>
      </c>
      <c r="X13" s="178">
        <v>4.0232186811542002E-4</v>
      </c>
    </row>
    <row r="14" spans="1:24">
      <c r="A14" s="21">
        <v>418</v>
      </c>
      <c r="B14" s="21">
        <v>418</v>
      </c>
      <c r="C14" s="21" t="s">
        <v>206</v>
      </c>
      <c r="D14" s="21" t="s">
        <v>207</v>
      </c>
      <c r="E14" s="21" t="s">
        <v>126</v>
      </c>
      <c r="F14" s="21" t="s">
        <v>710</v>
      </c>
      <c r="G14" s="21" t="s">
        <v>711</v>
      </c>
      <c r="H14" s="21" t="s">
        <v>129</v>
      </c>
      <c r="I14" s="21" t="s">
        <v>665</v>
      </c>
      <c r="J14" s="21" t="s">
        <v>30</v>
      </c>
      <c r="K14" s="21" t="s">
        <v>30</v>
      </c>
      <c r="L14" s="23" t="s">
        <v>131</v>
      </c>
      <c r="M14" s="21" t="s">
        <v>31</v>
      </c>
      <c r="N14" s="23" t="s">
        <v>210</v>
      </c>
      <c r="O14" s="23" t="s">
        <v>133</v>
      </c>
      <c r="P14" s="21" t="s">
        <v>34</v>
      </c>
      <c r="Q14" s="160">
        <v>160920</v>
      </c>
      <c r="R14" s="177">
        <v>1</v>
      </c>
      <c r="S14" s="179">
        <v>1608</v>
      </c>
      <c r="T14" s="23"/>
      <c r="U14" s="160">
        <v>2587.5940000000001</v>
      </c>
      <c r="V14" s="178">
        <v>2.7900000000000001E-4</v>
      </c>
      <c r="W14" s="178">
        <v>4.8947890080561496E-3</v>
      </c>
      <c r="X14" s="178">
        <v>1.16840122455163E-3</v>
      </c>
    </row>
    <row r="15" spans="1:24">
      <c r="A15" s="21">
        <v>418</v>
      </c>
      <c r="B15" s="21">
        <v>418</v>
      </c>
      <c r="C15" s="21" t="s">
        <v>712</v>
      </c>
      <c r="D15" s="21" t="s">
        <v>713</v>
      </c>
      <c r="E15" s="21" t="s">
        <v>126</v>
      </c>
      <c r="F15" s="21" t="s">
        <v>714</v>
      </c>
      <c r="G15" s="21" t="s">
        <v>715</v>
      </c>
      <c r="H15" s="21" t="s">
        <v>129</v>
      </c>
      <c r="I15" s="21" t="s">
        <v>665</v>
      </c>
      <c r="J15" s="21" t="s">
        <v>30</v>
      </c>
      <c r="K15" s="21" t="s">
        <v>30</v>
      </c>
      <c r="L15" s="23" t="s">
        <v>131</v>
      </c>
      <c r="M15" s="21" t="s">
        <v>31</v>
      </c>
      <c r="N15" s="23" t="s">
        <v>716</v>
      </c>
      <c r="O15" s="23" t="s">
        <v>133</v>
      </c>
      <c r="P15" s="21" t="s">
        <v>34</v>
      </c>
      <c r="Q15" s="160">
        <v>36000</v>
      </c>
      <c r="R15" s="177">
        <v>1</v>
      </c>
      <c r="S15" s="179">
        <v>100.3</v>
      </c>
      <c r="T15" s="23"/>
      <c r="U15" s="160">
        <v>36.107999999999997</v>
      </c>
      <c r="V15" s="178">
        <v>8.8099999999999995E-4</v>
      </c>
      <c r="W15" s="178">
        <v>6.83032457271851E-5</v>
      </c>
      <c r="X15" s="178">
        <v>1.63041953018087E-5</v>
      </c>
    </row>
    <row r="16" spans="1:24">
      <c r="A16" s="21">
        <v>418</v>
      </c>
      <c r="B16" s="21">
        <v>418</v>
      </c>
      <c r="C16" s="21" t="s">
        <v>219</v>
      </c>
      <c r="D16" s="21" t="s">
        <v>220</v>
      </c>
      <c r="E16" s="21" t="s">
        <v>126</v>
      </c>
      <c r="F16" s="21" t="s">
        <v>717</v>
      </c>
      <c r="G16" s="21" t="s">
        <v>718</v>
      </c>
      <c r="H16" s="21" t="s">
        <v>129</v>
      </c>
      <c r="I16" s="21" t="s">
        <v>665</v>
      </c>
      <c r="J16" s="21" t="s">
        <v>30</v>
      </c>
      <c r="K16" s="21" t="s">
        <v>30</v>
      </c>
      <c r="L16" s="23" t="s">
        <v>131</v>
      </c>
      <c r="M16" s="21" t="s">
        <v>31</v>
      </c>
      <c r="N16" s="23" t="s">
        <v>194</v>
      </c>
      <c r="O16" s="23" t="s">
        <v>133</v>
      </c>
      <c r="P16" s="21" t="s">
        <v>34</v>
      </c>
      <c r="Q16" s="160">
        <v>0.16</v>
      </c>
      <c r="R16" s="177">
        <v>1</v>
      </c>
      <c r="S16" s="179">
        <v>16230</v>
      </c>
      <c r="T16" s="23"/>
      <c r="U16" s="160">
        <v>2.5999999999999999E-2</v>
      </c>
      <c r="V16" s="178">
        <v>0</v>
      </c>
      <c r="W16" s="178">
        <v>4.9122041792498701E-8</v>
      </c>
      <c r="X16" s="178">
        <v>1.1725582795983401E-8</v>
      </c>
    </row>
    <row r="17" spans="1:24">
      <c r="A17" s="21">
        <v>418</v>
      </c>
      <c r="B17" s="21">
        <v>418</v>
      </c>
      <c r="C17" s="21" t="s">
        <v>719</v>
      </c>
      <c r="D17" s="21" t="s">
        <v>720</v>
      </c>
      <c r="E17" s="21" t="s">
        <v>126</v>
      </c>
      <c r="F17" s="21" t="s">
        <v>721</v>
      </c>
      <c r="G17" s="21" t="s">
        <v>722</v>
      </c>
      <c r="H17" s="21" t="s">
        <v>129</v>
      </c>
      <c r="I17" s="21" t="s">
        <v>665</v>
      </c>
      <c r="J17" s="21" t="s">
        <v>30</v>
      </c>
      <c r="K17" s="21" t="s">
        <v>30</v>
      </c>
      <c r="L17" s="23" t="s">
        <v>131</v>
      </c>
      <c r="M17" s="21" t="s">
        <v>31</v>
      </c>
      <c r="N17" s="23" t="s">
        <v>670</v>
      </c>
      <c r="O17" s="23" t="s">
        <v>133</v>
      </c>
      <c r="P17" s="21" t="s">
        <v>34</v>
      </c>
      <c r="Q17" s="160">
        <v>87000</v>
      </c>
      <c r="R17" s="177">
        <v>1</v>
      </c>
      <c r="S17" s="179">
        <v>2944</v>
      </c>
      <c r="T17" s="23"/>
      <c r="U17" s="160">
        <v>2561.2800000000002</v>
      </c>
      <c r="V17" s="178">
        <v>1.173E-3</v>
      </c>
      <c r="W17" s="178">
        <v>4.8450132163544001E-3</v>
      </c>
      <c r="X17" s="178">
        <v>1.1565195896371099E-3</v>
      </c>
    </row>
    <row r="18" spans="1:24">
      <c r="A18" s="21">
        <v>418</v>
      </c>
      <c r="B18" s="21">
        <v>418</v>
      </c>
      <c r="C18" s="21" t="s">
        <v>723</v>
      </c>
      <c r="D18" s="21" t="s">
        <v>724</v>
      </c>
      <c r="E18" s="21" t="s">
        <v>517</v>
      </c>
      <c r="F18" s="21" t="s">
        <v>723</v>
      </c>
      <c r="G18" s="21" t="s">
        <v>725</v>
      </c>
      <c r="H18" s="21" t="s">
        <v>129</v>
      </c>
      <c r="I18" s="21" t="s">
        <v>665</v>
      </c>
      <c r="J18" s="21" t="s">
        <v>30</v>
      </c>
      <c r="K18" s="21" t="s">
        <v>726</v>
      </c>
      <c r="L18" s="23" t="s">
        <v>131</v>
      </c>
      <c r="M18" s="21" t="s">
        <v>31</v>
      </c>
      <c r="N18" s="23" t="s">
        <v>217</v>
      </c>
      <c r="O18" s="23" t="s">
        <v>133</v>
      </c>
      <c r="P18" s="21" t="s">
        <v>34</v>
      </c>
      <c r="Q18" s="160">
        <v>49200</v>
      </c>
      <c r="R18" s="177">
        <v>1</v>
      </c>
      <c r="S18" s="179">
        <v>12990</v>
      </c>
      <c r="T18" s="23"/>
      <c r="U18" s="160">
        <v>6391.08</v>
      </c>
      <c r="V18" s="178">
        <v>2.261E-3</v>
      </c>
      <c r="W18" s="178">
        <v>1.20896063947629E-2</v>
      </c>
      <c r="X18" s="178">
        <v>2.8858263129911302E-3</v>
      </c>
    </row>
    <row r="19" spans="1:24">
      <c r="A19" s="21">
        <v>418</v>
      </c>
      <c r="B19" s="21">
        <v>418</v>
      </c>
      <c r="C19" s="21" t="s">
        <v>241</v>
      </c>
      <c r="D19" s="21" t="s">
        <v>242</v>
      </c>
      <c r="E19" s="21" t="s">
        <v>126</v>
      </c>
      <c r="F19" s="21" t="s">
        <v>727</v>
      </c>
      <c r="G19" s="21" t="s">
        <v>728</v>
      </c>
      <c r="H19" s="21" t="s">
        <v>129</v>
      </c>
      <c r="I19" s="21" t="s">
        <v>665</v>
      </c>
      <c r="J19" s="21" t="s">
        <v>30</v>
      </c>
      <c r="K19" s="21" t="s">
        <v>30</v>
      </c>
      <c r="L19" s="23" t="s">
        <v>131</v>
      </c>
      <c r="M19" s="21" t="s">
        <v>31</v>
      </c>
      <c r="N19" s="23" t="s">
        <v>154</v>
      </c>
      <c r="O19" s="23" t="s">
        <v>133</v>
      </c>
      <c r="P19" s="21" t="s">
        <v>34</v>
      </c>
      <c r="Q19" s="160">
        <v>30506.75</v>
      </c>
      <c r="R19" s="177">
        <v>1</v>
      </c>
      <c r="S19" s="179">
        <v>7015</v>
      </c>
      <c r="T19" s="23"/>
      <c r="U19" s="160">
        <v>2140.049</v>
      </c>
      <c r="V19" s="178">
        <v>2.7399999999999999E-4</v>
      </c>
      <c r="W19" s="178">
        <v>4.0481959515172401E-3</v>
      </c>
      <c r="X19" s="178">
        <v>9.6631685230822101E-4</v>
      </c>
    </row>
    <row r="20" spans="1:24">
      <c r="A20" s="5">
        <v>418</v>
      </c>
      <c r="B20" s="5">
        <v>418</v>
      </c>
      <c r="C20" s="5" t="s">
        <v>729</v>
      </c>
      <c r="D20" s="5" t="s">
        <v>730</v>
      </c>
      <c r="E20" s="21" t="s">
        <v>126</v>
      </c>
      <c r="F20" s="5" t="s">
        <v>731</v>
      </c>
      <c r="G20" s="5" t="s">
        <v>732</v>
      </c>
      <c r="H20" s="21" t="s">
        <v>129</v>
      </c>
      <c r="I20" s="5" t="s">
        <v>665</v>
      </c>
      <c r="J20" s="5" t="s">
        <v>30</v>
      </c>
      <c r="K20" s="21" t="s">
        <v>104</v>
      </c>
      <c r="L20" s="23" t="s">
        <v>131</v>
      </c>
      <c r="M20" s="21" t="s">
        <v>31</v>
      </c>
      <c r="N20" s="23" t="s">
        <v>217</v>
      </c>
      <c r="O20" s="5" t="s">
        <v>133</v>
      </c>
      <c r="P20" s="5" t="s">
        <v>34</v>
      </c>
      <c r="Q20" s="158">
        <v>114030</v>
      </c>
      <c r="R20" s="169">
        <v>1</v>
      </c>
      <c r="S20" s="172">
        <v>1014</v>
      </c>
      <c r="U20" s="158">
        <v>1156.2639999999999</v>
      </c>
      <c r="V20" s="170">
        <v>2.0349999999999999E-3</v>
      </c>
      <c r="W20" s="170">
        <v>2.1872326846722901E-3</v>
      </c>
      <c r="X20" s="170">
        <v>5.2209918403926098E-4</v>
      </c>
    </row>
    <row r="21" spans="1:24" s="45" customFormat="1">
      <c r="A21" s="45">
        <v>418</v>
      </c>
      <c r="B21" s="45">
        <v>418</v>
      </c>
      <c r="C21" s="45" t="s">
        <v>254</v>
      </c>
      <c r="D21" s="45" t="s">
        <v>255</v>
      </c>
      <c r="E21" s="45" t="s">
        <v>126</v>
      </c>
      <c r="F21" s="45" t="s">
        <v>733</v>
      </c>
      <c r="G21" s="45" t="s">
        <v>734</v>
      </c>
      <c r="H21" s="45" t="s">
        <v>129</v>
      </c>
      <c r="I21" s="45" t="s">
        <v>665</v>
      </c>
      <c r="J21" s="45" t="s">
        <v>30</v>
      </c>
      <c r="K21" s="45" t="s">
        <v>30</v>
      </c>
      <c r="L21" s="45" t="s">
        <v>131</v>
      </c>
      <c r="M21" s="45" t="s">
        <v>31</v>
      </c>
      <c r="N21" s="23" t="s">
        <v>258</v>
      </c>
      <c r="O21" s="45" t="s">
        <v>133</v>
      </c>
      <c r="P21" s="45" t="s">
        <v>34</v>
      </c>
      <c r="Q21" s="158">
        <v>909306</v>
      </c>
      <c r="R21" s="169">
        <v>1</v>
      </c>
      <c r="S21" s="172">
        <v>709.9</v>
      </c>
      <c r="T21" s="42"/>
      <c r="U21" s="158">
        <v>6455.1629999999996</v>
      </c>
      <c r="V21" s="170">
        <v>3.28E-4</v>
      </c>
      <c r="W21" s="170">
        <v>1.2210828754824101E-2</v>
      </c>
      <c r="X21" s="170">
        <v>2.9147624640091601E-3</v>
      </c>
    </row>
    <row r="22" spans="1:24">
      <c r="A22" s="5">
        <v>418</v>
      </c>
      <c r="B22" s="5">
        <v>418</v>
      </c>
      <c r="C22" s="5" t="s">
        <v>260</v>
      </c>
      <c r="D22" s="5" t="s">
        <v>261</v>
      </c>
      <c r="E22" s="5" t="s">
        <v>126</v>
      </c>
      <c r="F22" s="5" t="s">
        <v>735</v>
      </c>
      <c r="G22" s="5" t="s">
        <v>736</v>
      </c>
      <c r="H22" s="5" t="s">
        <v>129</v>
      </c>
      <c r="I22" s="5" t="s">
        <v>665</v>
      </c>
      <c r="J22" s="5" t="s">
        <v>30</v>
      </c>
      <c r="K22" s="5" t="s">
        <v>30</v>
      </c>
      <c r="L22" s="3" t="s">
        <v>131</v>
      </c>
      <c r="M22" s="5" t="s">
        <v>31</v>
      </c>
      <c r="N22" s="5" t="s">
        <v>175</v>
      </c>
      <c r="O22" s="5" t="s">
        <v>133</v>
      </c>
      <c r="P22" s="5" t="s">
        <v>34</v>
      </c>
      <c r="Q22" s="158">
        <v>10392.75</v>
      </c>
      <c r="R22" s="169">
        <v>1</v>
      </c>
      <c r="S22" s="172">
        <v>76490</v>
      </c>
      <c r="U22" s="158">
        <v>7949.4139999999998</v>
      </c>
      <c r="V22" s="170">
        <v>4.1399999999999998E-4</v>
      </c>
      <c r="W22" s="170">
        <v>1.5037410276757699E-2</v>
      </c>
      <c r="X22" s="170">
        <v>3.5894761863139802E-3</v>
      </c>
    </row>
    <row r="23" spans="1:24">
      <c r="A23" s="5">
        <v>418</v>
      </c>
      <c r="B23" s="5">
        <v>418</v>
      </c>
      <c r="C23" s="5" t="s">
        <v>737</v>
      </c>
      <c r="D23" s="5" t="s">
        <v>738</v>
      </c>
      <c r="E23" s="5" t="s">
        <v>126</v>
      </c>
      <c r="F23" s="5" t="s">
        <v>739</v>
      </c>
      <c r="G23" s="5" t="s">
        <v>740</v>
      </c>
      <c r="H23" s="5" t="s">
        <v>129</v>
      </c>
      <c r="I23" s="5" t="s">
        <v>665</v>
      </c>
      <c r="J23" s="5" t="s">
        <v>30</v>
      </c>
      <c r="K23" s="5" t="s">
        <v>30</v>
      </c>
      <c r="L23" s="3" t="s">
        <v>131</v>
      </c>
      <c r="M23" s="3" t="s">
        <v>31</v>
      </c>
      <c r="N23" s="5" t="s">
        <v>287</v>
      </c>
      <c r="O23" s="5" t="s">
        <v>133</v>
      </c>
      <c r="P23" s="5" t="s">
        <v>34</v>
      </c>
      <c r="Q23" s="158">
        <v>25819</v>
      </c>
      <c r="R23" s="169">
        <v>1</v>
      </c>
      <c r="S23" s="172">
        <v>25050</v>
      </c>
      <c r="U23" s="158">
        <v>6467.6589999999997</v>
      </c>
      <c r="V23" s="170">
        <v>2.5700000000000001E-4</v>
      </c>
      <c r="W23" s="170">
        <v>1.22344670463128E-2</v>
      </c>
      <c r="X23" s="170">
        <v>2.92040499705324E-3</v>
      </c>
    </row>
    <row r="24" spans="1:24">
      <c r="A24" s="5">
        <v>418</v>
      </c>
      <c r="B24" s="5">
        <v>418</v>
      </c>
      <c r="C24" s="5" t="s">
        <v>741</v>
      </c>
      <c r="D24" s="5" t="s">
        <v>742</v>
      </c>
      <c r="E24" s="5" t="s">
        <v>126</v>
      </c>
      <c r="F24" s="5" t="s">
        <v>743</v>
      </c>
      <c r="G24" s="5" t="s">
        <v>744</v>
      </c>
      <c r="H24" s="5" t="s">
        <v>129</v>
      </c>
      <c r="I24" s="5" t="s">
        <v>665</v>
      </c>
      <c r="J24" s="5" t="s">
        <v>30</v>
      </c>
      <c r="K24" s="5" t="s">
        <v>30</v>
      </c>
      <c r="L24" s="3" t="s">
        <v>131</v>
      </c>
      <c r="M24" s="3" t="s">
        <v>31</v>
      </c>
      <c r="N24" s="5" t="s">
        <v>689</v>
      </c>
      <c r="O24" s="5" t="s">
        <v>133</v>
      </c>
      <c r="P24" s="5" t="s">
        <v>34</v>
      </c>
      <c r="Q24" s="158">
        <v>18728</v>
      </c>
      <c r="R24" s="169">
        <v>1</v>
      </c>
      <c r="S24" s="172">
        <v>75000</v>
      </c>
      <c r="U24" s="158">
        <v>14046</v>
      </c>
      <c r="V24" s="170">
        <v>2.0409999999999998E-3</v>
      </c>
      <c r="W24" s="170">
        <v>2.65699398882254E-2</v>
      </c>
      <c r="X24" s="170">
        <v>6.3423265539272597E-3</v>
      </c>
    </row>
    <row r="25" spans="1:24">
      <c r="A25" s="5">
        <v>418</v>
      </c>
      <c r="B25" s="5">
        <v>418</v>
      </c>
      <c r="C25" s="5" t="s">
        <v>745</v>
      </c>
      <c r="D25" s="5" t="s">
        <v>746</v>
      </c>
      <c r="E25" s="5" t="s">
        <v>126</v>
      </c>
      <c r="F25" s="5" t="s">
        <v>747</v>
      </c>
      <c r="G25" s="5" t="s">
        <v>748</v>
      </c>
      <c r="H25" s="5" t="s">
        <v>129</v>
      </c>
      <c r="I25" s="5" t="s">
        <v>665</v>
      </c>
      <c r="J25" s="5" t="s">
        <v>30</v>
      </c>
      <c r="K25" s="5" t="s">
        <v>30</v>
      </c>
      <c r="L25" s="3" t="s">
        <v>131</v>
      </c>
      <c r="M25" s="3" t="s">
        <v>31</v>
      </c>
      <c r="N25" s="5" t="s">
        <v>210</v>
      </c>
      <c r="O25" s="5" t="s">
        <v>133</v>
      </c>
      <c r="P25" s="5" t="s">
        <v>34</v>
      </c>
      <c r="Q25" s="158">
        <v>28300</v>
      </c>
      <c r="R25" s="169">
        <v>1</v>
      </c>
      <c r="S25" s="172">
        <v>3663</v>
      </c>
      <c r="U25" s="158">
        <v>1036.6289999999999</v>
      </c>
      <c r="V25" s="170">
        <v>1.4200000000000001E-4</v>
      </c>
      <c r="W25" s="170">
        <v>1.96092625775247E-3</v>
      </c>
      <c r="X25" s="170">
        <v>4.6807914233739501E-4</v>
      </c>
    </row>
    <row r="26" spans="1:24">
      <c r="A26" s="5">
        <v>418</v>
      </c>
      <c r="B26" s="5">
        <v>418</v>
      </c>
      <c r="C26" s="5" t="s">
        <v>749</v>
      </c>
      <c r="D26" s="5" t="s">
        <v>750</v>
      </c>
      <c r="E26" s="5" t="s">
        <v>126</v>
      </c>
      <c r="F26" s="5" t="s">
        <v>751</v>
      </c>
      <c r="G26" s="5" t="s">
        <v>752</v>
      </c>
      <c r="H26" s="5" t="s">
        <v>129</v>
      </c>
      <c r="I26" s="5" t="s">
        <v>665</v>
      </c>
      <c r="J26" s="5" t="s">
        <v>30</v>
      </c>
      <c r="K26" s="5" t="s">
        <v>30</v>
      </c>
      <c r="L26" s="3" t="s">
        <v>131</v>
      </c>
      <c r="M26" s="3" t="s">
        <v>31</v>
      </c>
      <c r="N26" s="5" t="s">
        <v>287</v>
      </c>
      <c r="O26" s="5" t="s">
        <v>133</v>
      </c>
      <c r="P26" s="5" t="s">
        <v>34</v>
      </c>
      <c r="Q26" s="158">
        <v>101634</v>
      </c>
      <c r="R26" s="169">
        <v>1</v>
      </c>
      <c r="S26" s="172">
        <v>3382</v>
      </c>
      <c r="U26" s="158">
        <v>3437.2620000000002</v>
      </c>
      <c r="V26" s="170">
        <v>8.2000000000000001E-5</v>
      </c>
      <c r="W26" s="170">
        <v>6.5020533626433596E-3</v>
      </c>
      <c r="X26" s="170">
        <v>1.55206018043044E-3</v>
      </c>
    </row>
    <row r="27" spans="1:24">
      <c r="A27" s="5">
        <v>418</v>
      </c>
      <c r="B27" s="5">
        <v>418</v>
      </c>
      <c r="C27" s="5" t="s">
        <v>753</v>
      </c>
      <c r="D27" s="5" t="s">
        <v>754</v>
      </c>
      <c r="E27" s="5" t="s">
        <v>126</v>
      </c>
      <c r="F27" s="5" t="s">
        <v>755</v>
      </c>
      <c r="G27" s="5" t="s">
        <v>756</v>
      </c>
      <c r="H27" s="5" t="s">
        <v>129</v>
      </c>
      <c r="I27" s="5" t="s">
        <v>665</v>
      </c>
      <c r="J27" s="5" t="s">
        <v>30</v>
      </c>
      <c r="K27" s="5" t="s">
        <v>30</v>
      </c>
      <c r="L27" s="3" t="s">
        <v>131</v>
      </c>
      <c r="M27" s="3" t="s">
        <v>31</v>
      </c>
      <c r="N27" s="5" t="s">
        <v>757</v>
      </c>
      <c r="O27" s="5" t="s">
        <v>133</v>
      </c>
      <c r="P27" s="5" t="s">
        <v>34</v>
      </c>
      <c r="Q27" s="158">
        <v>13220</v>
      </c>
      <c r="R27" s="169">
        <v>1</v>
      </c>
      <c r="S27" s="172">
        <v>17390</v>
      </c>
      <c r="U27" s="158">
        <v>2298.9580000000001</v>
      </c>
      <c r="V27" s="170">
        <v>4.9100000000000001E-4</v>
      </c>
      <c r="W27" s="170">
        <v>4.3487950922365699E-3</v>
      </c>
      <c r="X27" s="170">
        <v>1.0380707938034701E-3</v>
      </c>
    </row>
    <row r="28" spans="1:24">
      <c r="A28" s="5">
        <v>418</v>
      </c>
      <c r="B28" s="5">
        <v>418</v>
      </c>
      <c r="C28" s="5" t="s">
        <v>758</v>
      </c>
      <c r="D28" s="5" t="s">
        <v>759</v>
      </c>
      <c r="E28" s="5" t="s">
        <v>126</v>
      </c>
      <c r="F28" s="5" t="s">
        <v>760</v>
      </c>
      <c r="G28" s="5" t="s">
        <v>761</v>
      </c>
      <c r="H28" s="5" t="s">
        <v>129</v>
      </c>
      <c r="I28" s="5" t="s">
        <v>665</v>
      </c>
      <c r="J28" s="5" t="s">
        <v>30</v>
      </c>
      <c r="K28" s="5" t="s">
        <v>30</v>
      </c>
      <c r="L28" s="3" t="s">
        <v>131</v>
      </c>
      <c r="M28" s="3" t="s">
        <v>31</v>
      </c>
      <c r="N28" s="5" t="s">
        <v>617</v>
      </c>
      <c r="O28" s="5" t="s">
        <v>133</v>
      </c>
      <c r="P28" s="5" t="s">
        <v>34</v>
      </c>
      <c r="Q28" s="158">
        <v>37212</v>
      </c>
      <c r="R28" s="169">
        <v>1</v>
      </c>
      <c r="S28" s="172">
        <v>11980</v>
      </c>
      <c r="U28" s="158">
        <v>4457.9979999999996</v>
      </c>
      <c r="V28" s="170">
        <v>1.487E-3</v>
      </c>
      <c r="W28" s="170">
        <v>8.4329152964440404E-3</v>
      </c>
      <c r="X28" s="170">
        <v>2.0129628759663898E-3</v>
      </c>
    </row>
    <row r="29" spans="1:24">
      <c r="A29" s="5">
        <v>418</v>
      </c>
      <c r="B29" s="5">
        <v>418</v>
      </c>
      <c r="C29" s="5" t="s">
        <v>762</v>
      </c>
      <c r="D29" s="5" t="s">
        <v>763</v>
      </c>
      <c r="E29" s="5" t="s">
        <v>126</v>
      </c>
      <c r="F29" s="5" t="s">
        <v>764</v>
      </c>
      <c r="G29" s="5" t="s">
        <v>765</v>
      </c>
      <c r="H29" s="5" t="s">
        <v>129</v>
      </c>
      <c r="I29" s="5" t="s">
        <v>665</v>
      </c>
      <c r="J29" s="5" t="s">
        <v>30</v>
      </c>
      <c r="K29" s="5" t="s">
        <v>30</v>
      </c>
      <c r="L29" s="3" t="s">
        <v>131</v>
      </c>
      <c r="M29" s="3" t="s">
        <v>31</v>
      </c>
      <c r="N29" s="5" t="s">
        <v>154</v>
      </c>
      <c r="O29" s="5" t="s">
        <v>133</v>
      </c>
      <c r="P29" s="5" t="s">
        <v>34</v>
      </c>
      <c r="Q29" s="158">
        <v>4194</v>
      </c>
      <c r="R29" s="169">
        <v>1</v>
      </c>
      <c r="S29" s="172">
        <v>37470</v>
      </c>
      <c r="U29" s="158">
        <v>1571.492</v>
      </c>
      <c r="V29" s="170">
        <v>1.8900000000000001E-4</v>
      </c>
      <c r="W29" s="170">
        <v>2.9726927709553702E-3</v>
      </c>
      <c r="X29" s="170">
        <v>7.0959092783845501E-4</v>
      </c>
    </row>
    <row r="30" spans="1:24">
      <c r="A30" s="5">
        <v>418</v>
      </c>
      <c r="B30" s="5">
        <v>418</v>
      </c>
      <c r="C30" s="5" t="s">
        <v>766</v>
      </c>
      <c r="D30" s="5" t="s">
        <v>767</v>
      </c>
      <c r="E30" s="5" t="s">
        <v>126</v>
      </c>
      <c r="F30" s="5" t="s">
        <v>768</v>
      </c>
      <c r="G30" s="5" t="s">
        <v>769</v>
      </c>
      <c r="H30" s="5" t="s">
        <v>129</v>
      </c>
      <c r="I30" s="5" t="s">
        <v>665</v>
      </c>
      <c r="J30" s="5" t="s">
        <v>30</v>
      </c>
      <c r="K30" s="5" t="s">
        <v>30</v>
      </c>
      <c r="L30" s="3" t="s">
        <v>131</v>
      </c>
      <c r="M30" s="3" t="s">
        <v>31</v>
      </c>
      <c r="N30" s="5" t="s">
        <v>419</v>
      </c>
      <c r="O30" s="5" t="s">
        <v>133</v>
      </c>
      <c r="P30" s="5" t="s">
        <v>34</v>
      </c>
      <c r="Q30" s="158">
        <v>79650</v>
      </c>
      <c r="R30" s="169">
        <v>1</v>
      </c>
      <c r="S30" s="172">
        <v>9490</v>
      </c>
      <c r="U30" s="158">
        <v>7558.7849999999999</v>
      </c>
      <c r="V30" s="170">
        <v>7.4100000000000001E-4</v>
      </c>
      <c r="W30" s="170">
        <v>1.4298480925389399E-2</v>
      </c>
      <c r="X30" s="170">
        <v>3.4130914723712802E-3</v>
      </c>
    </row>
    <row r="31" spans="1:24">
      <c r="A31" s="5">
        <v>418</v>
      </c>
      <c r="B31" s="5">
        <v>418</v>
      </c>
      <c r="C31" s="5" t="s">
        <v>770</v>
      </c>
      <c r="D31" s="5" t="s">
        <v>771</v>
      </c>
      <c r="E31" s="5" t="s">
        <v>126</v>
      </c>
      <c r="F31" s="5" t="s">
        <v>772</v>
      </c>
      <c r="G31" s="5" t="s">
        <v>773</v>
      </c>
      <c r="H31" s="5" t="s">
        <v>129</v>
      </c>
      <c r="I31" s="5" t="s">
        <v>665</v>
      </c>
      <c r="J31" s="5" t="s">
        <v>30</v>
      </c>
      <c r="K31" s="5" t="s">
        <v>30</v>
      </c>
      <c r="L31" s="3" t="s">
        <v>131</v>
      </c>
      <c r="M31" s="3" t="s">
        <v>31</v>
      </c>
      <c r="N31" s="5" t="s">
        <v>694</v>
      </c>
      <c r="O31" s="5" t="s">
        <v>133</v>
      </c>
      <c r="P31" s="5" t="s">
        <v>34</v>
      </c>
      <c r="Q31" s="158">
        <v>629278</v>
      </c>
      <c r="R31" s="169">
        <v>1</v>
      </c>
      <c r="S31" s="172">
        <v>673.8</v>
      </c>
      <c r="T31" s="156">
        <v>68.14</v>
      </c>
      <c r="U31" s="158">
        <v>4308.2150000000001</v>
      </c>
      <c r="V31" s="170">
        <v>6.195E-3</v>
      </c>
      <c r="W31" s="170">
        <v>8.1495806040823605E-3</v>
      </c>
      <c r="X31" s="170">
        <v>1.94533001151228E-3</v>
      </c>
    </row>
    <row r="32" spans="1:24">
      <c r="A32" s="5">
        <v>418</v>
      </c>
      <c r="B32" s="5">
        <v>418</v>
      </c>
      <c r="C32" s="5" t="s">
        <v>774</v>
      </c>
      <c r="D32" s="5" t="s">
        <v>775</v>
      </c>
      <c r="E32" s="5" t="s">
        <v>126</v>
      </c>
      <c r="F32" s="5" t="s">
        <v>776</v>
      </c>
      <c r="G32" s="5" t="s">
        <v>777</v>
      </c>
      <c r="H32" s="5" t="s">
        <v>129</v>
      </c>
      <c r="I32" s="5" t="s">
        <v>665</v>
      </c>
      <c r="J32" s="5" t="s">
        <v>30</v>
      </c>
      <c r="K32" s="5" t="s">
        <v>30</v>
      </c>
      <c r="L32" s="3" t="s">
        <v>131</v>
      </c>
      <c r="M32" s="3" t="s">
        <v>31</v>
      </c>
      <c r="N32" s="5" t="s">
        <v>154</v>
      </c>
      <c r="O32" s="5" t="s">
        <v>133</v>
      </c>
      <c r="P32" s="5" t="s">
        <v>34</v>
      </c>
      <c r="Q32" s="158">
        <v>364000</v>
      </c>
      <c r="R32" s="169">
        <v>1</v>
      </c>
      <c r="S32" s="172">
        <v>1104</v>
      </c>
      <c r="U32" s="158">
        <v>4018.56</v>
      </c>
      <c r="V32" s="170">
        <v>4.1710000000000002E-3</v>
      </c>
      <c r="W32" s="170">
        <v>7.6016586670387999E-3</v>
      </c>
      <c r="X32" s="170">
        <v>1.81453935615477E-3</v>
      </c>
    </row>
    <row r="33" spans="1:24">
      <c r="A33" s="5">
        <v>418</v>
      </c>
      <c r="B33" s="5">
        <v>418</v>
      </c>
      <c r="C33" s="5" t="s">
        <v>351</v>
      </c>
      <c r="D33" s="5" t="s">
        <v>352</v>
      </c>
      <c r="E33" s="5" t="s">
        <v>126</v>
      </c>
      <c r="F33" s="5" t="s">
        <v>778</v>
      </c>
      <c r="G33" s="5" t="s">
        <v>779</v>
      </c>
      <c r="H33" s="5" t="s">
        <v>129</v>
      </c>
      <c r="I33" s="5" t="s">
        <v>665</v>
      </c>
      <c r="J33" s="5" t="s">
        <v>30</v>
      </c>
      <c r="K33" s="5" t="s">
        <v>30</v>
      </c>
      <c r="L33" s="3" t="s">
        <v>131</v>
      </c>
      <c r="M33" s="3" t="s">
        <v>31</v>
      </c>
      <c r="N33" s="5" t="s">
        <v>162</v>
      </c>
      <c r="O33" s="5" t="s">
        <v>133</v>
      </c>
      <c r="P33" s="5" t="s">
        <v>34</v>
      </c>
      <c r="Q33" s="158">
        <v>84546</v>
      </c>
      <c r="R33" s="169">
        <v>1</v>
      </c>
      <c r="S33" s="172">
        <v>13180</v>
      </c>
      <c r="U33" s="158">
        <v>11143.163</v>
      </c>
      <c r="V33" s="170">
        <v>3.21E-4</v>
      </c>
      <c r="W33" s="170">
        <v>2.1078824274577E-2</v>
      </c>
      <c r="X33" s="170">
        <v>5.0315803304267701E-3</v>
      </c>
    </row>
    <row r="34" spans="1:24">
      <c r="A34" s="5">
        <v>418</v>
      </c>
      <c r="B34" s="5">
        <v>418</v>
      </c>
      <c r="C34" s="5" t="s">
        <v>363</v>
      </c>
      <c r="D34" s="5" t="s">
        <v>364</v>
      </c>
      <c r="E34" s="5" t="s">
        <v>126</v>
      </c>
      <c r="F34" s="5" t="s">
        <v>780</v>
      </c>
      <c r="G34" s="5" t="s">
        <v>781</v>
      </c>
      <c r="H34" s="5" t="s">
        <v>129</v>
      </c>
      <c r="I34" s="5" t="s">
        <v>665</v>
      </c>
      <c r="J34" s="5" t="s">
        <v>30</v>
      </c>
      <c r="K34" s="5" t="s">
        <v>30</v>
      </c>
      <c r="L34" s="3" t="s">
        <v>131</v>
      </c>
      <c r="M34" s="3" t="s">
        <v>31</v>
      </c>
      <c r="N34" s="5" t="s">
        <v>162</v>
      </c>
      <c r="O34" s="5" t="s">
        <v>133</v>
      </c>
      <c r="P34" s="5" t="s">
        <v>34</v>
      </c>
      <c r="Q34" s="158">
        <v>29295</v>
      </c>
      <c r="R34" s="169">
        <v>1</v>
      </c>
      <c r="S34" s="172">
        <v>12430</v>
      </c>
      <c r="U34" s="158">
        <v>3641.3690000000001</v>
      </c>
      <c r="V34" s="170">
        <v>1.2899999999999999E-4</v>
      </c>
      <c r="W34" s="170">
        <v>6.8881490926867E-3</v>
      </c>
      <c r="X34" s="170">
        <v>1.64422242134303E-3</v>
      </c>
    </row>
    <row r="35" spans="1:24">
      <c r="A35" s="5">
        <v>418</v>
      </c>
      <c r="B35" s="5">
        <v>418</v>
      </c>
      <c r="C35" s="5" t="s">
        <v>782</v>
      </c>
      <c r="D35" s="5" t="s">
        <v>783</v>
      </c>
      <c r="E35" s="5" t="s">
        <v>126</v>
      </c>
      <c r="F35" s="5" t="s">
        <v>784</v>
      </c>
      <c r="G35" s="5" t="s">
        <v>785</v>
      </c>
      <c r="H35" s="5" t="s">
        <v>129</v>
      </c>
      <c r="I35" s="5" t="s">
        <v>665</v>
      </c>
      <c r="J35" s="5" t="s">
        <v>30</v>
      </c>
      <c r="K35" s="5" t="s">
        <v>30</v>
      </c>
      <c r="L35" s="3" t="s">
        <v>131</v>
      </c>
      <c r="M35" s="3" t="s">
        <v>31</v>
      </c>
      <c r="N35" s="5" t="s">
        <v>786</v>
      </c>
      <c r="O35" s="5" t="s">
        <v>133</v>
      </c>
      <c r="P35" s="5" t="s">
        <v>34</v>
      </c>
      <c r="Q35" s="158">
        <v>7730</v>
      </c>
      <c r="R35" s="169">
        <v>1</v>
      </c>
      <c r="S35" s="172">
        <v>8801</v>
      </c>
      <c r="U35" s="158">
        <v>680.31700000000001</v>
      </c>
      <c r="V35" s="170">
        <v>1.05E-4</v>
      </c>
      <c r="W35" s="170">
        <v>1.28691369542359E-3</v>
      </c>
      <c r="X35" s="170">
        <v>3.0719026604628298E-4</v>
      </c>
    </row>
    <row r="36" spans="1:24">
      <c r="A36" s="5">
        <v>418</v>
      </c>
      <c r="B36" s="5">
        <v>418</v>
      </c>
      <c r="C36" s="5" t="s">
        <v>787</v>
      </c>
      <c r="D36" s="5" t="s">
        <v>788</v>
      </c>
      <c r="E36" s="5" t="s">
        <v>126</v>
      </c>
      <c r="F36" s="5" t="s">
        <v>789</v>
      </c>
      <c r="G36" s="5" t="s">
        <v>790</v>
      </c>
      <c r="H36" s="5" t="s">
        <v>129</v>
      </c>
      <c r="I36" s="5" t="s">
        <v>665</v>
      </c>
      <c r="J36" s="5" t="s">
        <v>30</v>
      </c>
      <c r="K36" s="5" t="s">
        <v>30</v>
      </c>
      <c r="L36" s="3" t="s">
        <v>131</v>
      </c>
      <c r="M36" s="3" t="s">
        <v>31</v>
      </c>
      <c r="N36" s="5" t="s">
        <v>132</v>
      </c>
      <c r="O36" s="5" t="s">
        <v>133</v>
      </c>
      <c r="P36" s="5" t="s">
        <v>34</v>
      </c>
      <c r="Q36" s="158">
        <v>3671</v>
      </c>
      <c r="R36" s="169">
        <v>1</v>
      </c>
      <c r="S36" s="172">
        <v>92000</v>
      </c>
      <c r="U36" s="158">
        <v>3377.32</v>
      </c>
      <c r="V36" s="170">
        <v>4.7600000000000002E-4</v>
      </c>
      <c r="W36" s="170">
        <v>6.3886650564788103E-3</v>
      </c>
      <c r="X36" s="170">
        <v>1.5249940422262299E-3</v>
      </c>
    </row>
    <row r="37" spans="1:24">
      <c r="A37" s="5">
        <v>418</v>
      </c>
      <c r="B37" s="5">
        <v>418</v>
      </c>
      <c r="C37" s="5" t="s">
        <v>791</v>
      </c>
      <c r="D37" s="5" t="s">
        <v>792</v>
      </c>
      <c r="E37" s="5" t="s">
        <v>126</v>
      </c>
      <c r="F37" s="5" t="s">
        <v>793</v>
      </c>
      <c r="G37" s="5" t="s">
        <v>794</v>
      </c>
      <c r="H37" s="5" t="s">
        <v>129</v>
      </c>
      <c r="I37" s="5" t="s">
        <v>665</v>
      </c>
      <c r="J37" s="5" t="s">
        <v>30</v>
      </c>
      <c r="K37" s="5" t="s">
        <v>30</v>
      </c>
      <c r="L37" s="3" t="s">
        <v>131</v>
      </c>
      <c r="M37" s="3" t="s">
        <v>31</v>
      </c>
      <c r="N37" s="5" t="s">
        <v>786</v>
      </c>
      <c r="O37" s="5" t="s">
        <v>133</v>
      </c>
      <c r="P37" s="5" t="s">
        <v>34</v>
      </c>
      <c r="Q37" s="158">
        <v>7808</v>
      </c>
      <c r="R37" s="169">
        <v>1</v>
      </c>
      <c r="S37" s="172">
        <v>26390</v>
      </c>
      <c r="U37" s="158">
        <v>2060.5309999999999</v>
      </c>
      <c r="V37" s="170">
        <v>3.4000000000000002E-4</v>
      </c>
      <c r="W37" s="170">
        <v>3.8977780237656901E-3</v>
      </c>
      <c r="X37" s="170">
        <v>9.30411629286316E-4</v>
      </c>
    </row>
    <row r="38" spans="1:24">
      <c r="A38" s="5">
        <v>418</v>
      </c>
      <c r="B38" s="5">
        <v>418</v>
      </c>
      <c r="C38" s="5" t="s">
        <v>795</v>
      </c>
      <c r="D38" s="5" t="s">
        <v>796</v>
      </c>
      <c r="E38" s="5" t="s">
        <v>126</v>
      </c>
      <c r="F38" s="5" t="s">
        <v>797</v>
      </c>
      <c r="G38" s="5" t="s">
        <v>798</v>
      </c>
      <c r="H38" s="5" t="s">
        <v>129</v>
      </c>
      <c r="I38" s="5" t="s">
        <v>665</v>
      </c>
      <c r="J38" s="5" t="s">
        <v>30</v>
      </c>
      <c r="K38" s="5" t="s">
        <v>311</v>
      </c>
      <c r="L38" s="3" t="s">
        <v>131</v>
      </c>
      <c r="M38" s="3" t="s">
        <v>31</v>
      </c>
      <c r="N38" s="5" t="s">
        <v>799</v>
      </c>
      <c r="O38" s="5" t="s">
        <v>133</v>
      </c>
      <c r="P38" s="5" t="s">
        <v>34</v>
      </c>
      <c r="Q38" s="158">
        <v>9378</v>
      </c>
      <c r="R38" s="169">
        <v>1</v>
      </c>
      <c r="S38" s="172">
        <v>37300</v>
      </c>
      <c r="U38" s="158">
        <v>3497.9940000000001</v>
      </c>
      <c r="V38" s="170">
        <v>8.3999999999999995E-5</v>
      </c>
      <c r="W38" s="170">
        <v>6.61693651640133E-3</v>
      </c>
      <c r="X38" s="170">
        <v>1.57948314336311E-3</v>
      </c>
    </row>
    <row r="39" spans="1:24">
      <c r="A39" s="5">
        <v>418</v>
      </c>
      <c r="B39" s="5">
        <v>418</v>
      </c>
      <c r="C39" s="5" t="s">
        <v>800</v>
      </c>
      <c r="D39" s="5" t="s">
        <v>801</v>
      </c>
      <c r="E39" s="5" t="s">
        <v>126</v>
      </c>
      <c r="F39" s="5" t="s">
        <v>802</v>
      </c>
      <c r="G39" s="5" t="s">
        <v>803</v>
      </c>
      <c r="H39" s="5" t="s">
        <v>129</v>
      </c>
      <c r="I39" s="5" t="s">
        <v>665</v>
      </c>
      <c r="J39" s="5" t="s">
        <v>30</v>
      </c>
      <c r="K39" s="5" t="s">
        <v>104</v>
      </c>
      <c r="L39" s="3" t="s">
        <v>131</v>
      </c>
      <c r="M39" s="3" t="s">
        <v>31</v>
      </c>
      <c r="N39" s="5" t="s">
        <v>804</v>
      </c>
      <c r="O39" s="5" t="s">
        <v>133</v>
      </c>
      <c r="P39" s="5" t="s">
        <v>34</v>
      </c>
      <c r="Q39" s="158">
        <v>257217</v>
      </c>
      <c r="R39" s="169">
        <v>1</v>
      </c>
      <c r="S39" s="172">
        <v>10090</v>
      </c>
      <c r="U39" s="158">
        <v>25953.195</v>
      </c>
      <c r="V39" s="170">
        <v>2.05E-4</v>
      </c>
      <c r="W39" s="170">
        <v>4.9094036667262801E-2</v>
      </c>
      <c r="X39" s="170">
        <v>1.1718897886262999E-2</v>
      </c>
    </row>
    <row r="40" spans="1:24">
      <c r="A40" s="5">
        <v>418</v>
      </c>
      <c r="B40" s="5">
        <v>418</v>
      </c>
      <c r="C40" s="5" t="s">
        <v>805</v>
      </c>
      <c r="D40" s="5" t="s">
        <v>806</v>
      </c>
      <c r="E40" s="5" t="s">
        <v>126</v>
      </c>
      <c r="F40" s="5" t="s">
        <v>807</v>
      </c>
      <c r="G40" s="5" t="s">
        <v>808</v>
      </c>
      <c r="H40" s="5" t="s">
        <v>129</v>
      </c>
      <c r="I40" s="5" t="s">
        <v>665</v>
      </c>
      <c r="J40" s="5" t="s">
        <v>30</v>
      </c>
      <c r="K40" s="5" t="s">
        <v>30</v>
      </c>
      <c r="L40" s="3" t="s">
        <v>131</v>
      </c>
      <c r="M40" s="3" t="s">
        <v>31</v>
      </c>
      <c r="N40" s="5" t="s">
        <v>419</v>
      </c>
      <c r="O40" s="5" t="s">
        <v>133</v>
      </c>
      <c r="P40" s="5" t="s">
        <v>34</v>
      </c>
      <c r="Q40" s="158">
        <v>120000</v>
      </c>
      <c r="R40" s="169">
        <v>1</v>
      </c>
      <c r="S40" s="172">
        <v>1560</v>
      </c>
      <c r="U40" s="158">
        <v>1872</v>
      </c>
      <c r="V40" s="170">
        <v>3.6900000000000002E-4</v>
      </c>
      <c r="W40" s="170">
        <v>3.5411453417882599E-3</v>
      </c>
      <c r="X40" s="170">
        <v>8.4528230876775002E-4</v>
      </c>
    </row>
    <row r="41" spans="1:24">
      <c r="A41" s="5">
        <v>418</v>
      </c>
      <c r="B41" s="5">
        <v>418</v>
      </c>
      <c r="C41" s="5" t="s">
        <v>393</v>
      </c>
      <c r="D41" s="5" t="s">
        <v>394</v>
      </c>
      <c r="E41" s="5" t="s">
        <v>395</v>
      </c>
      <c r="F41" s="5" t="s">
        <v>809</v>
      </c>
      <c r="G41" s="5" t="s">
        <v>810</v>
      </c>
      <c r="H41" s="5" t="s">
        <v>129</v>
      </c>
      <c r="I41" s="5" t="s">
        <v>665</v>
      </c>
      <c r="J41" s="5" t="s">
        <v>30</v>
      </c>
      <c r="K41" s="5" t="s">
        <v>30</v>
      </c>
      <c r="L41" s="3" t="s">
        <v>131</v>
      </c>
      <c r="M41" s="3" t="s">
        <v>31</v>
      </c>
      <c r="N41" s="5" t="s">
        <v>340</v>
      </c>
      <c r="O41" s="5" t="s">
        <v>133</v>
      </c>
      <c r="P41" s="5" t="s">
        <v>34</v>
      </c>
      <c r="Q41" s="158">
        <v>969815</v>
      </c>
      <c r="R41" s="169">
        <v>1</v>
      </c>
      <c r="S41" s="172">
        <v>245.5</v>
      </c>
      <c r="U41" s="158">
        <v>2380.8960000000002</v>
      </c>
      <c r="V41" s="170">
        <v>3.7300000000000001E-4</v>
      </c>
      <c r="W41" s="170">
        <v>4.5037917521270699E-3</v>
      </c>
      <c r="X41" s="170">
        <v>1.0750689743010101E-3</v>
      </c>
    </row>
    <row r="42" spans="1:24">
      <c r="A42" s="5">
        <v>418</v>
      </c>
      <c r="B42" s="5">
        <v>418</v>
      </c>
      <c r="C42" s="5" t="s">
        <v>404</v>
      </c>
      <c r="D42" s="5" t="s">
        <v>405</v>
      </c>
      <c r="E42" s="5" t="s">
        <v>126</v>
      </c>
      <c r="F42" s="5" t="s">
        <v>811</v>
      </c>
      <c r="G42" s="5" t="s">
        <v>812</v>
      </c>
      <c r="H42" s="5" t="s">
        <v>129</v>
      </c>
      <c r="I42" s="5" t="s">
        <v>665</v>
      </c>
      <c r="J42" s="5" t="s">
        <v>30</v>
      </c>
      <c r="K42" s="5" t="s">
        <v>30</v>
      </c>
      <c r="L42" s="3" t="s">
        <v>131</v>
      </c>
      <c r="M42" s="3" t="s">
        <v>31</v>
      </c>
      <c r="N42" s="5" t="s">
        <v>162</v>
      </c>
      <c r="O42" s="5" t="s">
        <v>133</v>
      </c>
      <c r="P42" s="5" t="s">
        <v>34</v>
      </c>
      <c r="Q42" s="158">
        <v>72723</v>
      </c>
      <c r="R42" s="169">
        <v>1</v>
      </c>
      <c r="S42" s="172">
        <v>20570</v>
      </c>
      <c r="U42" s="158">
        <v>14959.120999999999</v>
      </c>
      <c r="V42" s="170">
        <v>9.0899999999999998E-4</v>
      </c>
      <c r="W42" s="170">
        <v>2.8297233974632199E-2</v>
      </c>
      <c r="X42" s="170">
        <v>6.7546369767865202E-3</v>
      </c>
    </row>
    <row r="43" spans="1:24">
      <c r="A43" s="5">
        <v>418</v>
      </c>
      <c r="B43" s="5">
        <v>418</v>
      </c>
      <c r="C43" s="5" t="s">
        <v>421</v>
      </c>
      <c r="D43" s="5" t="s">
        <v>422</v>
      </c>
      <c r="E43" s="5" t="s">
        <v>126</v>
      </c>
      <c r="F43" s="5" t="s">
        <v>813</v>
      </c>
      <c r="G43" s="5" t="s">
        <v>814</v>
      </c>
      <c r="H43" s="5" t="s">
        <v>129</v>
      </c>
      <c r="I43" s="5" t="s">
        <v>665</v>
      </c>
      <c r="J43" s="5" t="s">
        <v>30</v>
      </c>
      <c r="K43" s="5" t="s">
        <v>30</v>
      </c>
      <c r="L43" s="3" t="s">
        <v>131</v>
      </c>
      <c r="M43" s="3" t="s">
        <v>31</v>
      </c>
      <c r="N43" s="5" t="s">
        <v>287</v>
      </c>
      <c r="O43" s="5" t="s">
        <v>133</v>
      </c>
      <c r="P43" s="5" t="s">
        <v>34</v>
      </c>
      <c r="Q43" s="158">
        <v>553056</v>
      </c>
      <c r="R43" s="169">
        <v>1</v>
      </c>
      <c r="S43" s="172">
        <v>7020</v>
      </c>
      <c r="U43" s="158">
        <v>38824.531000000003</v>
      </c>
      <c r="V43" s="170">
        <v>3.4200000000000002E-4</v>
      </c>
      <c r="W43" s="170">
        <v>7.3441937930551801E-2</v>
      </c>
      <c r="X43" s="170">
        <v>1.7530816970919599E-2</v>
      </c>
    </row>
    <row r="44" spans="1:24">
      <c r="A44" s="5">
        <v>418</v>
      </c>
      <c r="B44" s="5">
        <v>418</v>
      </c>
      <c r="C44" s="5" t="s">
        <v>815</v>
      </c>
      <c r="D44" s="5" t="s">
        <v>816</v>
      </c>
      <c r="E44" s="5" t="s">
        <v>126</v>
      </c>
      <c r="F44" s="5" t="s">
        <v>817</v>
      </c>
      <c r="G44" s="5" t="s">
        <v>818</v>
      </c>
      <c r="H44" s="5" t="s">
        <v>129</v>
      </c>
      <c r="I44" s="5" t="s">
        <v>665</v>
      </c>
      <c r="J44" s="5" t="s">
        <v>30</v>
      </c>
      <c r="K44" s="5" t="s">
        <v>30</v>
      </c>
      <c r="L44" s="3" t="s">
        <v>131</v>
      </c>
      <c r="M44" s="3" t="s">
        <v>31</v>
      </c>
      <c r="N44" s="5" t="s">
        <v>617</v>
      </c>
      <c r="O44" s="5" t="s">
        <v>133</v>
      </c>
      <c r="P44" s="5" t="s">
        <v>34</v>
      </c>
      <c r="Q44" s="158">
        <v>12200</v>
      </c>
      <c r="R44" s="169">
        <v>1</v>
      </c>
      <c r="S44" s="172">
        <v>33850</v>
      </c>
      <c r="U44" s="158">
        <v>4129.7</v>
      </c>
      <c r="V44" s="170">
        <v>8.4099999999999995E-4</v>
      </c>
      <c r="W44" s="170">
        <v>7.8118952553327898E-3</v>
      </c>
      <c r="X44" s="170">
        <v>1.8647234778409101E-3</v>
      </c>
    </row>
    <row r="45" spans="1:24">
      <c r="A45" s="5">
        <v>418</v>
      </c>
      <c r="B45" s="5">
        <v>418</v>
      </c>
      <c r="C45" s="5" t="s">
        <v>819</v>
      </c>
      <c r="D45" s="5" t="s">
        <v>820</v>
      </c>
      <c r="E45" s="5" t="s">
        <v>126</v>
      </c>
      <c r="F45" s="5" t="s">
        <v>821</v>
      </c>
      <c r="G45" s="5" t="s">
        <v>822</v>
      </c>
      <c r="H45" s="5" t="s">
        <v>129</v>
      </c>
      <c r="I45" s="5" t="s">
        <v>665</v>
      </c>
      <c r="J45" s="5" t="s">
        <v>30</v>
      </c>
      <c r="K45" s="5" t="s">
        <v>30</v>
      </c>
      <c r="L45" s="3" t="s">
        <v>131</v>
      </c>
      <c r="M45" s="3" t="s">
        <v>31</v>
      </c>
      <c r="N45" s="5" t="s">
        <v>175</v>
      </c>
      <c r="O45" s="5" t="s">
        <v>133</v>
      </c>
      <c r="P45" s="5" t="s">
        <v>34</v>
      </c>
      <c r="Q45" s="158">
        <v>220274.72</v>
      </c>
      <c r="R45" s="169">
        <v>1</v>
      </c>
      <c r="S45" s="172">
        <v>1559</v>
      </c>
      <c r="U45" s="158">
        <v>3434.0830000000001</v>
      </c>
      <c r="V45" s="170">
        <v>3.0400000000000002E-4</v>
      </c>
      <c r="W45" s="170">
        <v>6.4960398562095697E-3</v>
      </c>
      <c r="X45" s="170">
        <v>1.55062473790788E-3</v>
      </c>
    </row>
    <row r="46" spans="1:24">
      <c r="A46" s="5">
        <v>418</v>
      </c>
      <c r="B46" s="5">
        <v>418</v>
      </c>
      <c r="C46" s="5" t="s">
        <v>823</v>
      </c>
      <c r="D46" s="5" t="s">
        <v>824</v>
      </c>
      <c r="E46" s="5" t="s">
        <v>126</v>
      </c>
      <c r="F46" s="5" t="s">
        <v>825</v>
      </c>
      <c r="G46" s="5" t="s">
        <v>826</v>
      </c>
      <c r="H46" s="5" t="s">
        <v>129</v>
      </c>
      <c r="I46" s="5" t="s">
        <v>665</v>
      </c>
      <c r="J46" s="5" t="s">
        <v>30</v>
      </c>
      <c r="K46" s="5" t="s">
        <v>30</v>
      </c>
      <c r="L46" s="3" t="s">
        <v>131</v>
      </c>
      <c r="M46" s="3" t="s">
        <v>31</v>
      </c>
      <c r="N46" s="5" t="s">
        <v>827</v>
      </c>
      <c r="O46" s="5" t="s">
        <v>133</v>
      </c>
      <c r="P46" s="5" t="s">
        <v>34</v>
      </c>
      <c r="Q46" s="158">
        <v>471.3</v>
      </c>
      <c r="R46" s="169">
        <v>1</v>
      </c>
      <c r="S46" s="172">
        <v>30700</v>
      </c>
      <c r="U46" s="158">
        <v>144.68899999999999</v>
      </c>
      <c r="V46" s="170">
        <v>1.37E-4</v>
      </c>
      <c r="W46" s="170">
        <v>2.7369932290199602E-4</v>
      </c>
      <c r="X46" s="170">
        <v>6.5332872062782003E-5</v>
      </c>
    </row>
    <row r="47" spans="1:24">
      <c r="A47" s="5">
        <v>418</v>
      </c>
      <c r="B47" s="5">
        <v>418</v>
      </c>
      <c r="C47" s="5" t="s">
        <v>828</v>
      </c>
      <c r="D47" s="5" t="s">
        <v>829</v>
      </c>
      <c r="E47" s="5" t="s">
        <v>126</v>
      </c>
      <c r="F47" s="5" t="s">
        <v>830</v>
      </c>
      <c r="G47" s="5" t="s">
        <v>831</v>
      </c>
      <c r="H47" s="5" t="s">
        <v>129</v>
      </c>
      <c r="I47" s="5" t="s">
        <v>665</v>
      </c>
      <c r="J47" s="5" t="s">
        <v>30</v>
      </c>
      <c r="K47" s="5" t="s">
        <v>30</v>
      </c>
      <c r="L47" s="3" t="s">
        <v>131</v>
      </c>
      <c r="M47" s="3" t="s">
        <v>31</v>
      </c>
      <c r="N47" s="5" t="s">
        <v>617</v>
      </c>
      <c r="O47" s="5" t="s">
        <v>133</v>
      </c>
      <c r="P47" s="5" t="s">
        <v>34</v>
      </c>
      <c r="Q47" s="158">
        <v>31207</v>
      </c>
      <c r="R47" s="169">
        <v>1</v>
      </c>
      <c r="S47" s="172">
        <v>808.3</v>
      </c>
      <c r="U47" s="158">
        <v>252.24600000000001</v>
      </c>
      <c r="V47" s="170">
        <v>1.14E-3</v>
      </c>
      <c r="W47" s="170">
        <v>4.7715832736753698E-4</v>
      </c>
      <c r="X47" s="170">
        <v>1.1389916359697E-4</v>
      </c>
    </row>
    <row r="48" spans="1:24">
      <c r="A48" s="5">
        <v>418</v>
      </c>
      <c r="B48" s="5">
        <v>418</v>
      </c>
      <c r="C48" s="5" t="s">
        <v>832</v>
      </c>
      <c r="D48" s="5" t="s">
        <v>833</v>
      </c>
      <c r="E48" s="5" t="s">
        <v>126</v>
      </c>
      <c r="F48" s="5" t="s">
        <v>834</v>
      </c>
      <c r="G48" s="5" t="s">
        <v>835</v>
      </c>
      <c r="H48" s="5" t="s">
        <v>129</v>
      </c>
      <c r="I48" s="5" t="s">
        <v>665</v>
      </c>
      <c r="J48" s="5" t="s">
        <v>30</v>
      </c>
      <c r="K48" s="5" t="s">
        <v>30</v>
      </c>
      <c r="L48" s="3" t="s">
        <v>131</v>
      </c>
      <c r="M48" s="3" t="s">
        <v>31</v>
      </c>
      <c r="N48" s="5" t="s">
        <v>287</v>
      </c>
      <c r="O48" s="5" t="s">
        <v>133</v>
      </c>
      <c r="P48" s="5" t="s">
        <v>34</v>
      </c>
      <c r="Q48" s="158">
        <v>38092.11</v>
      </c>
      <c r="R48" s="169">
        <v>1</v>
      </c>
      <c r="S48" s="172">
        <v>22240</v>
      </c>
      <c r="U48" s="158">
        <v>8471.6849999999995</v>
      </c>
      <c r="V48" s="170">
        <v>1.47E-4</v>
      </c>
      <c r="W48" s="170">
        <v>1.6025357270144199E-2</v>
      </c>
      <c r="X48" s="170">
        <v>3.8253021790105E-3</v>
      </c>
    </row>
    <row r="49" spans="1:24">
      <c r="A49" s="5">
        <v>418</v>
      </c>
      <c r="B49" s="5">
        <v>418</v>
      </c>
      <c r="C49" s="5" t="s">
        <v>836</v>
      </c>
      <c r="D49" s="5" t="s">
        <v>837</v>
      </c>
      <c r="E49" s="5" t="s">
        <v>126</v>
      </c>
      <c r="F49" s="5" t="s">
        <v>838</v>
      </c>
      <c r="G49" s="5" t="s">
        <v>839</v>
      </c>
      <c r="H49" s="5" t="s">
        <v>129</v>
      </c>
      <c r="I49" s="5" t="s">
        <v>665</v>
      </c>
      <c r="J49" s="5" t="s">
        <v>30</v>
      </c>
      <c r="K49" s="5" t="s">
        <v>30</v>
      </c>
      <c r="L49" s="3" t="s">
        <v>131</v>
      </c>
      <c r="M49" s="3" t="s">
        <v>31</v>
      </c>
      <c r="N49" s="5" t="s">
        <v>786</v>
      </c>
      <c r="O49" s="5" t="s">
        <v>133</v>
      </c>
      <c r="P49" s="5" t="s">
        <v>34</v>
      </c>
      <c r="Q49" s="158">
        <v>32373</v>
      </c>
      <c r="R49" s="169">
        <v>1</v>
      </c>
      <c r="S49" s="172">
        <v>13960</v>
      </c>
      <c r="U49" s="158">
        <v>4519.2709999999997</v>
      </c>
      <c r="V49" s="170">
        <v>5.04E-4</v>
      </c>
      <c r="W49" s="170">
        <v>8.5488219774036908E-3</v>
      </c>
      <c r="X49" s="170">
        <v>2.0406301579971599E-3</v>
      </c>
    </row>
    <row r="50" spans="1:24">
      <c r="A50" s="5">
        <v>418</v>
      </c>
      <c r="B50" s="5">
        <v>418</v>
      </c>
      <c r="C50" s="5" t="s">
        <v>478</v>
      </c>
      <c r="D50" s="5" t="s">
        <v>479</v>
      </c>
      <c r="E50" s="5" t="s">
        <v>126</v>
      </c>
      <c r="F50" s="5" t="s">
        <v>840</v>
      </c>
      <c r="G50" s="5" t="s">
        <v>841</v>
      </c>
      <c r="H50" s="5" t="s">
        <v>129</v>
      </c>
      <c r="I50" s="5" t="s">
        <v>665</v>
      </c>
      <c r="J50" s="5" t="s">
        <v>30</v>
      </c>
      <c r="K50" s="5" t="s">
        <v>30</v>
      </c>
      <c r="L50" s="3" t="s">
        <v>131</v>
      </c>
      <c r="M50" s="3" t="s">
        <v>31</v>
      </c>
      <c r="N50" s="5" t="s">
        <v>175</v>
      </c>
      <c r="O50" s="5" t="s">
        <v>133</v>
      </c>
      <c r="P50" s="5" t="s">
        <v>34</v>
      </c>
      <c r="Q50" s="158">
        <v>14155</v>
      </c>
      <c r="R50" s="169">
        <v>1</v>
      </c>
      <c r="S50" s="172">
        <v>41330</v>
      </c>
      <c r="U50" s="158">
        <v>5850.2610000000004</v>
      </c>
      <c r="V50" s="170">
        <v>2.9700000000000001E-4</v>
      </c>
      <c r="W50" s="170">
        <v>1.1066573856286401E-2</v>
      </c>
      <c r="X50" s="170">
        <v>2.6416252925294198E-3</v>
      </c>
    </row>
    <row r="51" spans="1:24">
      <c r="A51" s="5">
        <v>418</v>
      </c>
      <c r="B51" s="5">
        <v>418</v>
      </c>
      <c r="C51" s="5" t="s">
        <v>842</v>
      </c>
      <c r="D51" s="5" t="s">
        <v>843</v>
      </c>
      <c r="E51" s="5" t="s">
        <v>126</v>
      </c>
      <c r="F51" s="5" t="s">
        <v>844</v>
      </c>
      <c r="G51" s="5" t="s">
        <v>845</v>
      </c>
      <c r="H51" s="5" t="s">
        <v>129</v>
      </c>
      <c r="I51" s="5" t="s">
        <v>665</v>
      </c>
      <c r="J51" s="5" t="s">
        <v>30</v>
      </c>
      <c r="K51" s="5" t="s">
        <v>30</v>
      </c>
      <c r="L51" s="3" t="s">
        <v>131</v>
      </c>
      <c r="M51" s="3" t="s">
        <v>31</v>
      </c>
      <c r="N51" s="5" t="s">
        <v>162</v>
      </c>
      <c r="O51" s="5" t="s">
        <v>133</v>
      </c>
      <c r="P51" s="5" t="s">
        <v>34</v>
      </c>
      <c r="Q51" s="158">
        <v>11471</v>
      </c>
      <c r="R51" s="169">
        <v>1</v>
      </c>
      <c r="S51" s="172">
        <v>39940</v>
      </c>
      <c r="U51" s="158">
        <v>4581.5169999999998</v>
      </c>
      <c r="V51" s="170">
        <v>1.8100000000000001E-4</v>
      </c>
      <c r="W51" s="170">
        <v>8.6665699782755706E-3</v>
      </c>
      <c r="X51" s="170">
        <v>2.0687369687668899E-3</v>
      </c>
    </row>
    <row r="52" spans="1:24">
      <c r="A52" s="5">
        <v>418</v>
      </c>
      <c r="B52" s="5">
        <v>418</v>
      </c>
      <c r="C52" s="5" t="s">
        <v>846</v>
      </c>
      <c r="D52" s="5" t="s">
        <v>847</v>
      </c>
      <c r="E52" s="5" t="s">
        <v>126</v>
      </c>
      <c r="F52" s="5" t="s">
        <v>848</v>
      </c>
      <c r="G52" s="5" t="s">
        <v>849</v>
      </c>
      <c r="H52" s="5" t="s">
        <v>129</v>
      </c>
      <c r="I52" s="5" t="s">
        <v>665</v>
      </c>
      <c r="J52" s="5" t="s">
        <v>30</v>
      </c>
      <c r="K52" s="5" t="s">
        <v>30</v>
      </c>
      <c r="L52" s="3" t="s">
        <v>131</v>
      </c>
      <c r="M52" s="3" t="s">
        <v>31</v>
      </c>
      <c r="N52" s="5" t="s">
        <v>617</v>
      </c>
      <c r="O52" s="5" t="s">
        <v>133</v>
      </c>
      <c r="P52" s="5" t="s">
        <v>34</v>
      </c>
      <c r="Q52" s="158">
        <v>275088</v>
      </c>
      <c r="R52" s="169">
        <v>1</v>
      </c>
      <c r="S52" s="172">
        <v>2554</v>
      </c>
      <c r="U52" s="158">
        <v>7025.7479999999996</v>
      </c>
      <c r="V52" s="170">
        <v>1.9189999999999999E-3</v>
      </c>
      <c r="W52" s="170">
        <v>1.32901672558913E-2</v>
      </c>
      <c r="X52" s="170">
        <v>3.1724038913060301E-3</v>
      </c>
    </row>
    <row r="53" spans="1:24">
      <c r="A53" s="5">
        <v>418</v>
      </c>
      <c r="B53" s="5">
        <v>418</v>
      </c>
      <c r="C53" s="5" t="s">
        <v>506</v>
      </c>
      <c r="D53" s="5" t="s">
        <v>507</v>
      </c>
      <c r="E53" s="5" t="s">
        <v>395</v>
      </c>
      <c r="F53" s="5" t="s">
        <v>850</v>
      </c>
      <c r="G53" s="5" t="s">
        <v>851</v>
      </c>
      <c r="H53" s="5" t="s">
        <v>129</v>
      </c>
      <c r="I53" s="5" t="s">
        <v>665</v>
      </c>
      <c r="J53" s="5" t="s">
        <v>30</v>
      </c>
      <c r="K53" s="5" t="s">
        <v>104</v>
      </c>
      <c r="L53" s="3" t="s">
        <v>131</v>
      </c>
      <c r="M53" s="3" t="s">
        <v>31</v>
      </c>
      <c r="N53" s="5" t="s">
        <v>340</v>
      </c>
      <c r="O53" s="5" t="s">
        <v>133</v>
      </c>
      <c r="P53" s="5" t="s">
        <v>34</v>
      </c>
      <c r="Q53" s="158">
        <v>83472</v>
      </c>
      <c r="R53" s="169">
        <v>1</v>
      </c>
      <c r="S53" s="172">
        <v>11640</v>
      </c>
      <c r="U53" s="158">
        <v>9716.1409999999996</v>
      </c>
      <c r="V53" s="170">
        <v>7.1299999999999998E-4</v>
      </c>
      <c r="W53" s="170">
        <v>1.8379415990426799E-2</v>
      </c>
      <c r="X53" s="170">
        <v>4.38722325199601E-3</v>
      </c>
    </row>
    <row r="54" spans="1:24">
      <c r="A54" s="5">
        <v>418</v>
      </c>
      <c r="B54" s="5">
        <v>418</v>
      </c>
      <c r="C54" s="5" t="s">
        <v>852</v>
      </c>
      <c r="D54" s="5" t="s">
        <v>853</v>
      </c>
      <c r="E54" s="5" t="s">
        <v>126</v>
      </c>
      <c r="F54" s="5" t="s">
        <v>854</v>
      </c>
      <c r="G54" s="5" t="s">
        <v>855</v>
      </c>
      <c r="H54" s="5" t="s">
        <v>129</v>
      </c>
      <c r="I54" s="5" t="s">
        <v>665</v>
      </c>
      <c r="J54" s="5" t="s">
        <v>30</v>
      </c>
      <c r="K54" s="5" t="s">
        <v>311</v>
      </c>
      <c r="L54" s="3" t="s">
        <v>131</v>
      </c>
      <c r="M54" s="3" t="s">
        <v>31</v>
      </c>
      <c r="N54" s="5" t="s">
        <v>799</v>
      </c>
      <c r="O54" s="5" t="s">
        <v>133</v>
      </c>
      <c r="P54" s="5" t="s">
        <v>34</v>
      </c>
      <c r="Q54" s="158">
        <v>8141</v>
      </c>
      <c r="R54" s="169">
        <v>1</v>
      </c>
      <c r="S54" s="172">
        <v>106610</v>
      </c>
      <c r="U54" s="158">
        <v>8679.1200000000008</v>
      </c>
      <c r="V54" s="170">
        <v>2.6699999999999998E-4</v>
      </c>
      <c r="W54" s="170">
        <v>1.6417748778277699E-2</v>
      </c>
      <c r="X54" s="170">
        <v>3.9189672415601397E-3</v>
      </c>
    </row>
    <row r="55" spans="1:24">
      <c r="A55" s="5">
        <v>418</v>
      </c>
      <c r="B55" s="5">
        <v>418</v>
      </c>
      <c r="C55" s="5" t="s">
        <v>856</v>
      </c>
      <c r="D55" s="5" t="s">
        <v>857</v>
      </c>
      <c r="E55" s="5" t="s">
        <v>126</v>
      </c>
      <c r="F55" s="5" t="s">
        <v>858</v>
      </c>
      <c r="G55" s="5" t="s">
        <v>859</v>
      </c>
      <c r="H55" s="5" t="s">
        <v>129</v>
      </c>
      <c r="I55" s="5" t="s">
        <v>665</v>
      </c>
      <c r="J55" s="5" t="s">
        <v>30</v>
      </c>
      <c r="K55" s="5" t="s">
        <v>30</v>
      </c>
      <c r="L55" s="3" t="s">
        <v>131</v>
      </c>
      <c r="M55" s="3" t="s">
        <v>31</v>
      </c>
      <c r="N55" s="5" t="s">
        <v>210</v>
      </c>
      <c r="O55" s="5" t="s">
        <v>133</v>
      </c>
      <c r="P55" s="5" t="s">
        <v>34</v>
      </c>
      <c r="Q55" s="158">
        <v>16880</v>
      </c>
      <c r="R55" s="169">
        <v>1</v>
      </c>
      <c r="S55" s="172">
        <v>11210</v>
      </c>
      <c r="U55" s="158">
        <v>1892.248</v>
      </c>
      <c r="V55" s="170">
        <v>4.4299999999999998E-4</v>
      </c>
      <c r="W55" s="170">
        <v>3.5794472172586298E-3</v>
      </c>
      <c r="X55" s="170">
        <v>8.5442508450916596E-4</v>
      </c>
    </row>
    <row r="56" spans="1:24">
      <c r="A56" s="5">
        <v>418</v>
      </c>
      <c r="B56" s="5">
        <v>418</v>
      </c>
      <c r="C56" s="5" t="s">
        <v>860</v>
      </c>
      <c r="D56" s="5" t="s">
        <v>861</v>
      </c>
      <c r="E56" s="5" t="s">
        <v>395</v>
      </c>
      <c r="F56" s="5" t="s">
        <v>862</v>
      </c>
      <c r="G56" s="5" t="s">
        <v>863</v>
      </c>
      <c r="H56" s="5" t="s">
        <v>129</v>
      </c>
      <c r="I56" s="5" t="s">
        <v>665</v>
      </c>
      <c r="J56" s="5" t="s">
        <v>30</v>
      </c>
      <c r="K56" s="5" t="s">
        <v>30</v>
      </c>
      <c r="L56" s="3" t="s">
        <v>131</v>
      </c>
      <c r="M56" s="3" t="s">
        <v>31</v>
      </c>
      <c r="N56" s="5" t="s">
        <v>340</v>
      </c>
      <c r="O56" s="5" t="s">
        <v>133</v>
      </c>
      <c r="P56" s="5" t="s">
        <v>34</v>
      </c>
      <c r="Q56" s="158">
        <v>490861</v>
      </c>
      <c r="R56" s="169">
        <v>1</v>
      </c>
      <c r="S56" s="172">
        <v>1803</v>
      </c>
      <c r="U56" s="158">
        <v>8850.2240000000002</v>
      </c>
      <c r="V56" s="170">
        <v>4.1800000000000002E-4</v>
      </c>
      <c r="W56" s="170">
        <v>1.6741415005014901E-2</v>
      </c>
      <c r="X56" s="170">
        <v>3.9962273675928197E-3</v>
      </c>
    </row>
    <row r="57" spans="1:24">
      <c r="A57" s="5">
        <v>418</v>
      </c>
      <c r="B57" s="5">
        <v>418</v>
      </c>
      <c r="C57" s="5" t="s">
        <v>864</v>
      </c>
      <c r="D57" s="5" t="s">
        <v>865</v>
      </c>
      <c r="E57" s="5" t="s">
        <v>126</v>
      </c>
      <c r="F57" s="5" t="s">
        <v>866</v>
      </c>
      <c r="G57" s="5" t="s">
        <v>867</v>
      </c>
      <c r="H57" s="5" t="s">
        <v>129</v>
      </c>
      <c r="I57" s="5" t="s">
        <v>665</v>
      </c>
      <c r="J57" s="5" t="s">
        <v>30</v>
      </c>
      <c r="K57" s="5" t="s">
        <v>104</v>
      </c>
      <c r="L57" s="3" t="s">
        <v>131</v>
      </c>
      <c r="M57" s="3" t="s">
        <v>31</v>
      </c>
      <c r="N57" s="5" t="s">
        <v>868</v>
      </c>
      <c r="O57" s="5" t="s">
        <v>133</v>
      </c>
      <c r="P57" s="5" t="s">
        <v>34</v>
      </c>
      <c r="Q57" s="158">
        <v>8059</v>
      </c>
      <c r="R57" s="169">
        <v>1</v>
      </c>
      <c r="S57" s="172">
        <v>35710</v>
      </c>
      <c r="U57" s="158">
        <v>2877.8690000000001</v>
      </c>
      <c r="V57" s="170">
        <v>1.08E-4</v>
      </c>
      <c r="W57" s="170">
        <v>5.4438846418334999E-3</v>
      </c>
      <c r="X57" s="170">
        <v>1.2994720449374499E-3</v>
      </c>
    </row>
    <row r="58" spans="1:24">
      <c r="A58" s="5">
        <v>418</v>
      </c>
      <c r="B58" s="5">
        <v>418</v>
      </c>
      <c r="C58" s="5" t="s">
        <v>869</v>
      </c>
      <c r="D58" s="5" t="s">
        <v>870</v>
      </c>
      <c r="E58" s="5" t="s">
        <v>126</v>
      </c>
      <c r="F58" s="5" t="s">
        <v>869</v>
      </c>
      <c r="G58" s="5" t="s">
        <v>871</v>
      </c>
      <c r="H58" s="5" t="s">
        <v>129</v>
      </c>
      <c r="I58" s="5" t="s">
        <v>665</v>
      </c>
      <c r="J58" s="5" t="s">
        <v>30</v>
      </c>
      <c r="K58" s="5" t="s">
        <v>30</v>
      </c>
      <c r="L58" s="3" t="s">
        <v>131</v>
      </c>
      <c r="M58" s="3" t="s">
        <v>31</v>
      </c>
      <c r="N58" s="5" t="s">
        <v>716</v>
      </c>
      <c r="O58" s="5" t="s">
        <v>133</v>
      </c>
      <c r="P58" s="5" t="s">
        <v>34</v>
      </c>
      <c r="Q58" s="158">
        <v>54930</v>
      </c>
      <c r="R58" s="169">
        <v>1</v>
      </c>
      <c r="S58" s="172">
        <v>20990</v>
      </c>
      <c r="U58" s="158">
        <v>11529.807000000001</v>
      </c>
      <c r="V58" s="170">
        <v>6.0300000000000002E-4</v>
      </c>
      <c r="W58" s="170">
        <v>2.1810214930431501E-2</v>
      </c>
      <c r="X58" s="170">
        <v>5.2061655345120601E-3</v>
      </c>
    </row>
    <row r="59" spans="1:24">
      <c r="A59" s="5">
        <v>418</v>
      </c>
      <c r="B59" s="5">
        <v>418</v>
      </c>
      <c r="C59" s="5" t="s">
        <v>872</v>
      </c>
      <c r="D59" s="5" t="s">
        <v>873</v>
      </c>
      <c r="E59" s="5" t="s">
        <v>126</v>
      </c>
      <c r="F59" s="5" t="s">
        <v>874</v>
      </c>
      <c r="G59" s="5" t="s">
        <v>875</v>
      </c>
      <c r="H59" s="5" t="s">
        <v>129</v>
      </c>
      <c r="I59" s="5" t="s">
        <v>665</v>
      </c>
      <c r="J59" s="5" t="s">
        <v>30</v>
      </c>
      <c r="K59" s="5" t="s">
        <v>311</v>
      </c>
      <c r="L59" s="3" t="s">
        <v>131</v>
      </c>
      <c r="M59" s="3" t="s">
        <v>31</v>
      </c>
      <c r="N59" s="5" t="s">
        <v>217</v>
      </c>
      <c r="O59" s="5" t="s">
        <v>133</v>
      </c>
      <c r="P59" s="5" t="s">
        <v>34</v>
      </c>
      <c r="Q59" s="158">
        <v>7838</v>
      </c>
      <c r="R59" s="169">
        <v>1</v>
      </c>
      <c r="S59" s="172">
        <v>6196</v>
      </c>
      <c r="U59" s="158">
        <v>485.642</v>
      </c>
      <c r="V59" s="170">
        <v>1.06E-4</v>
      </c>
      <c r="W59" s="170">
        <v>9.1865951165945401E-4</v>
      </c>
      <c r="X59" s="170">
        <v>2.19286857227615E-4</v>
      </c>
    </row>
    <row r="60" spans="1:24">
      <c r="A60" s="5">
        <v>418</v>
      </c>
      <c r="B60" s="5">
        <v>418</v>
      </c>
      <c r="C60" s="5" t="s">
        <v>876</v>
      </c>
      <c r="D60" s="5" t="s">
        <v>877</v>
      </c>
      <c r="E60" s="5" t="s">
        <v>126</v>
      </c>
      <c r="F60" s="5" t="s">
        <v>878</v>
      </c>
      <c r="G60" s="5" t="s">
        <v>879</v>
      </c>
      <c r="H60" s="5" t="s">
        <v>129</v>
      </c>
      <c r="I60" s="5" t="s">
        <v>665</v>
      </c>
      <c r="J60" s="5" t="s">
        <v>30</v>
      </c>
      <c r="K60" s="5" t="s">
        <v>30</v>
      </c>
      <c r="L60" s="3" t="s">
        <v>131</v>
      </c>
      <c r="M60" s="3" t="s">
        <v>31</v>
      </c>
      <c r="N60" s="5" t="s">
        <v>868</v>
      </c>
      <c r="O60" s="5" t="s">
        <v>133</v>
      </c>
      <c r="P60" s="5" t="s">
        <v>34</v>
      </c>
      <c r="Q60" s="158">
        <v>240400</v>
      </c>
      <c r="R60" s="169">
        <v>1</v>
      </c>
      <c r="S60" s="172">
        <v>7.3</v>
      </c>
      <c r="U60" s="158">
        <v>17.548999999999999</v>
      </c>
      <c r="V60" s="170">
        <v>1.317E-3</v>
      </c>
      <c r="W60" s="170">
        <v>3.3196724269289798E-5</v>
      </c>
      <c r="X60" s="170">
        <v>7.9241604129417806E-6</v>
      </c>
    </row>
    <row r="61" spans="1:24">
      <c r="A61" s="5">
        <v>418</v>
      </c>
      <c r="B61" s="5">
        <v>418</v>
      </c>
      <c r="C61" s="5" t="s">
        <v>526</v>
      </c>
      <c r="D61" s="5" t="s">
        <v>527</v>
      </c>
      <c r="E61" s="5" t="s">
        <v>126</v>
      </c>
      <c r="F61" s="5" t="s">
        <v>880</v>
      </c>
      <c r="G61" s="5" t="s">
        <v>881</v>
      </c>
      <c r="H61" s="5" t="s">
        <v>129</v>
      </c>
      <c r="I61" s="5" t="s">
        <v>665</v>
      </c>
      <c r="J61" s="5" t="s">
        <v>30</v>
      </c>
      <c r="K61" s="5" t="s">
        <v>30</v>
      </c>
      <c r="L61" s="3" t="s">
        <v>131</v>
      </c>
      <c r="M61" s="3" t="s">
        <v>31</v>
      </c>
      <c r="N61" s="5" t="s">
        <v>258</v>
      </c>
      <c r="O61" s="5" t="s">
        <v>133</v>
      </c>
      <c r="P61" s="5" t="s">
        <v>34</v>
      </c>
      <c r="Q61" s="158">
        <v>68280</v>
      </c>
      <c r="R61" s="169">
        <v>1</v>
      </c>
      <c r="S61" s="172">
        <v>3750</v>
      </c>
      <c r="U61" s="158">
        <v>2560.5</v>
      </c>
      <c r="V61" s="170">
        <v>4.06E-4</v>
      </c>
      <c r="W61" s="170">
        <v>4.8435377391286604E-3</v>
      </c>
      <c r="X61" s="170">
        <v>1.1561673886751199E-3</v>
      </c>
    </row>
    <row r="62" spans="1:24">
      <c r="A62" s="5">
        <v>418</v>
      </c>
      <c r="B62" s="5">
        <v>418</v>
      </c>
      <c r="C62" s="5" t="s">
        <v>531</v>
      </c>
      <c r="D62" s="5" t="s">
        <v>532</v>
      </c>
      <c r="E62" s="5" t="s">
        <v>126</v>
      </c>
      <c r="F62" s="5" t="s">
        <v>882</v>
      </c>
      <c r="G62" s="5" t="s">
        <v>883</v>
      </c>
      <c r="H62" s="5" t="s">
        <v>129</v>
      </c>
      <c r="I62" s="5" t="s">
        <v>665</v>
      </c>
      <c r="J62" s="5" t="s">
        <v>30</v>
      </c>
      <c r="K62" s="5" t="s">
        <v>30</v>
      </c>
      <c r="L62" s="3" t="s">
        <v>131</v>
      </c>
      <c r="M62" s="3" t="s">
        <v>31</v>
      </c>
      <c r="N62" s="5" t="s">
        <v>175</v>
      </c>
      <c r="O62" s="5" t="s">
        <v>133</v>
      </c>
      <c r="P62" s="5" t="s">
        <v>34</v>
      </c>
      <c r="Q62" s="158">
        <v>23325</v>
      </c>
      <c r="R62" s="169">
        <v>1</v>
      </c>
      <c r="S62" s="172">
        <v>36050</v>
      </c>
      <c r="U62" s="158">
        <v>8408.6630000000005</v>
      </c>
      <c r="V62" s="170">
        <v>1.92E-4</v>
      </c>
      <c r="W62" s="170">
        <v>1.5906141048367899E-2</v>
      </c>
      <c r="X62" s="170">
        <v>3.7968448993850401E-3</v>
      </c>
    </row>
    <row r="63" spans="1:24">
      <c r="A63" s="5">
        <v>418</v>
      </c>
      <c r="B63" s="5">
        <v>418</v>
      </c>
      <c r="C63" s="5" t="s">
        <v>548</v>
      </c>
      <c r="D63" s="5" t="s">
        <v>549</v>
      </c>
      <c r="E63" s="5" t="s">
        <v>126</v>
      </c>
      <c r="F63" s="5" t="s">
        <v>884</v>
      </c>
      <c r="G63" s="5" t="s">
        <v>885</v>
      </c>
      <c r="H63" s="5" t="s">
        <v>129</v>
      </c>
      <c r="I63" s="5" t="s">
        <v>665</v>
      </c>
      <c r="J63" s="5" t="s">
        <v>30</v>
      </c>
      <c r="K63" s="5" t="s">
        <v>30</v>
      </c>
      <c r="L63" s="3" t="s">
        <v>131</v>
      </c>
      <c r="M63" s="3" t="s">
        <v>31</v>
      </c>
      <c r="N63" s="5" t="s">
        <v>287</v>
      </c>
      <c r="O63" s="5" t="s">
        <v>133</v>
      </c>
      <c r="P63" s="5" t="s">
        <v>34</v>
      </c>
      <c r="Q63" s="158">
        <v>452696</v>
      </c>
      <c r="R63" s="169">
        <v>1</v>
      </c>
      <c r="S63" s="172">
        <v>7205</v>
      </c>
      <c r="U63" s="158">
        <v>32616.746999999999</v>
      </c>
      <c r="V63" s="170">
        <v>3.3799999999999998E-4</v>
      </c>
      <c r="W63" s="170">
        <v>6.1699060360634203E-2</v>
      </c>
      <c r="X63" s="170">
        <v>1.4727755897220699E-2</v>
      </c>
    </row>
    <row r="64" spans="1:24">
      <c r="A64" s="5">
        <v>418</v>
      </c>
      <c r="B64" s="5">
        <v>418</v>
      </c>
      <c r="C64" s="5" t="s">
        <v>886</v>
      </c>
      <c r="D64" s="5" t="s">
        <v>887</v>
      </c>
      <c r="E64" s="5" t="s">
        <v>126</v>
      </c>
      <c r="F64" s="5" t="s">
        <v>888</v>
      </c>
      <c r="G64" s="5" t="s">
        <v>889</v>
      </c>
      <c r="H64" s="5" t="s">
        <v>129</v>
      </c>
      <c r="I64" s="5" t="s">
        <v>665</v>
      </c>
      <c r="J64" s="5" t="s">
        <v>30</v>
      </c>
      <c r="K64" s="5" t="s">
        <v>30</v>
      </c>
      <c r="L64" s="3" t="s">
        <v>131</v>
      </c>
      <c r="M64" s="3" t="s">
        <v>31</v>
      </c>
      <c r="N64" s="5" t="s">
        <v>617</v>
      </c>
      <c r="O64" s="5" t="s">
        <v>133</v>
      </c>
      <c r="P64" s="5" t="s">
        <v>34</v>
      </c>
      <c r="Q64" s="158">
        <v>1924</v>
      </c>
      <c r="R64" s="169">
        <v>1</v>
      </c>
      <c r="S64" s="172">
        <v>31330</v>
      </c>
      <c r="U64" s="158">
        <v>602.78899999999999</v>
      </c>
      <c r="V64" s="170">
        <v>1.3899999999999999E-4</v>
      </c>
      <c r="W64" s="170">
        <v>1.14025863657066E-3</v>
      </c>
      <c r="X64" s="170">
        <v>2.7218325142962902E-4</v>
      </c>
    </row>
    <row r="65" spans="1:24">
      <c r="A65" s="5">
        <v>418</v>
      </c>
      <c r="B65" s="5">
        <v>418</v>
      </c>
      <c r="C65" s="5" t="s">
        <v>890</v>
      </c>
      <c r="D65" s="5" t="s">
        <v>891</v>
      </c>
      <c r="E65" s="5" t="s">
        <v>126</v>
      </c>
      <c r="F65" s="5" t="s">
        <v>892</v>
      </c>
      <c r="G65" s="5" t="s">
        <v>893</v>
      </c>
      <c r="H65" s="5" t="s">
        <v>129</v>
      </c>
      <c r="I65" s="5" t="s">
        <v>665</v>
      </c>
      <c r="J65" s="5" t="s">
        <v>30</v>
      </c>
      <c r="K65" s="5" t="s">
        <v>30</v>
      </c>
      <c r="L65" s="3" t="s">
        <v>131</v>
      </c>
      <c r="M65" s="3" t="s">
        <v>31</v>
      </c>
      <c r="N65" s="5" t="s">
        <v>786</v>
      </c>
      <c r="O65" s="5" t="s">
        <v>133</v>
      </c>
      <c r="P65" s="5" t="s">
        <v>34</v>
      </c>
      <c r="Q65" s="158">
        <v>5887</v>
      </c>
      <c r="R65" s="169">
        <v>1</v>
      </c>
      <c r="S65" s="172">
        <v>53730</v>
      </c>
      <c r="T65" s="156">
        <v>9.6549999999999994</v>
      </c>
      <c r="U65" s="158">
        <v>3172.74</v>
      </c>
      <c r="V65" s="170">
        <v>3.6999999999999999E-4</v>
      </c>
      <c r="W65" s="170">
        <v>6.0016734469301898E-3</v>
      </c>
      <c r="X65" s="170">
        <v>1.4326179521141501E-3</v>
      </c>
    </row>
    <row r="66" spans="1:24">
      <c r="A66" s="5">
        <v>418</v>
      </c>
      <c r="B66" s="5">
        <v>418</v>
      </c>
      <c r="C66" s="5" t="s">
        <v>894</v>
      </c>
      <c r="D66" s="5" t="s">
        <v>895</v>
      </c>
      <c r="E66" s="5" t="s">
        <v>126</v>
      </c>
      <c r="F66" s="5" t="s">
        <v>896</v>
      </c>
      <c r="G66" s="5" t="s">
        <v>897</v>
      </c>
      <c r="H66" s="5" t="s">
        <v>129</v>
      </c>
      <c r="I66" s="5" t="s">
        <v>665</v>
      </c>
      <c r="J66" s="5" t="s">
        <v>30</v>
      </c>
      <c r="K66" s="5" t="s">
        <v>30</v>
      </c>
      <c r="L66" s="3" t="s">
        <v>131</v>
      </c>
      <c r="M66" s="3" t="s">
        <v>31</v>
      </c>
      <c r="N66" s="5" t="s">
        <v>143</v>
      </c>
      <c r="O66" s="5" t="s">
        <v>133</v>
      </c>
      <c r="P66" s="5" t="s">
        <v>34</v>
      </c>
      <c r="Q66" s="158">
        <v>0</v>
      </c>
      <c r="R66" s="169">
        <v>1</v>
      </c>
      <c r="S66" s="172">
        <v>0</v>
      </c>
      <c r="T66" s="156">
        <v>31.556999999999999</v>
      </c>
      <c r="U66" s="158">
        <v>31.556999999999999</v>
      </c>
      <c r="V66" s="170">
        <v>0</v>
      </c>
      <c r="W66" s="170">
        <v>5.9694271191580302E-5</v>
      </c>
      <c r="X66" s="170">
        <v>1.42492065427469E-5</v>
      </c>
    </row>
    <row r="67" spans="1:24">
      <c r="A67" s="5">
        <v>418</v>
      </c>
      <c r="B67" s="5">
        <v>418</v>
      </c>
      <c r="C67" s="5" t="s">
        <v>898</v>
      </c>
      <c r="D67" s="5" t="s">
        <v>899</v>
      </c>
      <c r="E67" s="5" t="s">
        <v>126</v>
      </c>
      <c r="F67" s="5" t="s">
        <v>900</v>
      </c>
      <c r="G67" s="5" t="s">
        <v>901</v>
      </c>
      <c r="H67" s="5" t="s">
        <v>129</v>
      </c>
      <c r="I67" s="5" t="s">
        <v>665</v>
      </c>
      <c r="J67" s="5" t="s">
        <v>30</v>
      </c>
      <c r="K67" s="5" t="s">
        <v>30</v>
      </c>
      <c r="L67" s="3" t="s">
        <v>131</v>
      </c>
      <c r="M67" s="3" t="s">
        <v>31</v>
      </c>
      <c r="N67" s="5" t="s">
        <v>287</v>
      </c>
      <c r="O67" s="5" t="s">
        <v>133</v>
      </c>
      <c r="P67" s="5" t="s">
        <v>34</v>
      </c>
      <c r="Q67" s="158">
        <v>5384</v>
      </c>
      <c r="R67" s="169">
        <v>1</v>
      </c>
      <c r="S67" s="172">
        <v>26610</v>
      </c>
      <c r="U67" s="158">
        <v>1432.682</v>
      </c>
      <c r="V67" s="170">
        <v>1.5200000000000001E-4</v>
      </c>
      <c r="W67" s="170">
        <v>2.7101157088792898E-3</v>
      </c>
      <c r="X67" s="170">
        <v>6.4691297371950902E-4</v>
      </c>
    </row>
    <row r="68" spans="1:24">
      <c r="A68" s="5">
        <v>418</v>
      </c>
      <c r="B68" s="5">
        <v>418</v>
      </c>
      <c r="C68" s="5" t="s">
        <v>902</v>
      </c>
      <c r="D68" s="5" t="s">
        <v>903</v>
      </c>
      <c r="E68" s="5" t="s">
        <v>126</v>
      </c>
      <c r="F68" s="5" t="s">
        <v>904</v>
      </c>
      <c r="G68" s="5" t="s">
        <v>905</v>
      </c>
      <c r="H68" s="5" t="s">
        <v>129</v>
      </c>
      <c r="I68" s="5" t="s">
        <v>665</v>
      </c>
      <c r="J68" s="5" t="s">
        <v>30</v>
      </c>
      <c r="K68" s="5" t="s">
        <v>30</v>
      </c>
      <c r="L68" s="3" t="s">
        <v>131</v>
      </c>
      <c r="M68" s="3" t="s">
        <v>31</v>
      </c>
      <c r="N68" s="5" t="s">
        <v>716</v>
      </c>
      <c r="O68" s="5" t="s">
        <v>133</v>
      </c>
      <c r="P68" s="5" t="s">
        <v>34</v>
      </c>
      <c r="Q68" s="158">
        <v>333872</v>
      </c>
      <c r="R68" s="169">
        <v>1</v>
      </c>
      <c r="S68" s="172">
        <v>1325</v>
      </c>
      <c r="U68" s="158">
        <v>4423.8040000000001</v>
      </c>
      <c r="V68" s="170">
        <v>4.6090000000000002E-3</v>
      </c>
      <c r="W68" s="170">
        <v>8.3682334014873305E-3</v>
      </c>
      <c r="X68" s="170">
        <v>1.9975231082564201E-3</v>
      </c>
    </row>
    <row r="69" spans="1:24">
      <c r="A69" s="5">
        <v>418</v>
      </c>
      <c r="B69" s="5">
        <v>418</v>
      </c>
      <c r="C69" s="5" t="s">
        <v>906</v>
      </c>
      <c r="D69" s="5" t="s">
        <v>907</v>
      </c>
      <c r="E69" s="5" t="s">
        <v>126</v>
      </c>
      <c r="F69" s="5" t="s">
        <v>908</v>
      </c>
      <c r="G69" s="5" t="s">
        <v>909</v>
      </c>
      <c r="H69" s="5" t="s">
        <v>129</v>
      </c>
      <c r="I69" s="5" t="s">
        <v>665</v>
      </c>
      <c r="J69" s="5" t="s">
        <v>30</v>
      </c>
      <c r="K69" s="5" t="s">
        <v>30</v>
      </c>
      <c r="L69" s="3" t="s">
        <v>131</v>
      </c>
      <c r="M69" s="3" t="s">
        <v>31</v>
      </c>
      <c r="N69" s="5" t="s">
        <v>910</v>
      </c>
      <c r="O69" s="5" t="s">
        <v>133</v>
      </c>
      <c r="P69" s="5" t="s">
        <v>34</v>
      </c>
      <c r="Q69" s="158">
        <v>8600</v>
      </c>
      <c r="R69" s="169">
        <v>1</v>
      </c>
      <c r="S69" s="172">
        <v>2089</v>
      </c>
      <c r="U69" s="158">
        <v>179.654</v>
      </c>
      <c r="V69" s="170">
        <v>1.323E-3</v>
      </c>
      <c r="W69" s="170">
        <v>3.3984023783847699E-4</v>
      </c>
      <c r="X69" s="170">
        <v>8.1120912339402494E-5</v>
      </c>
    </row>
    <row r="70" spans="1:24">
      <c r="A70" s="5">
        <v>418</v>
      </c>
      <c r="B70" s="5">
        <v>418</v>
      </c>
      <c r="C70" s="5" t="s">
        <v>573</v>
      </c>
      <c r="D70" s="5" t="s">
        <v>574</v>
      </c>
      <c r="E70" s="5" t="s">
        <v>126</v>
      </c>
      <c r="F70" s="5" t="s">
        <v>911</v>
      </c>
      <c r="G70" s="5" t="s">
        <v>912</v>
      </c>
      <c r="H70" s="5" t="s">
        <v>129</v>
      </c>
      <c r="I70" s="5" t="s">
        <v>665</v>
      </c>
      <c r="J70" s="5" t="s">
        <v>30</v>
      </c>
      <c r="K70" s="5" t="s">
        <v>30</v>
      </c>
      <c r="L70" s="3" t="s">
        <v>131</v>
      </c>
      <c r="M70" s="3" t="s">
        <v>31</v>
      </c>
      <c r="N70" s="5" t="s">
        <v>258</v>
      </c>
      <c r="O70" s="5" t="s">
        <v>133</v>
      </c>
      <c r="P70" s="5" t="s">
        <v>34</v>
      </c>
      <c r="Q70" s="158">
        <v>74027</v>
      </c>
      <c r="R70" s="169">
        <v>1</v>
      </c>
      <c r="S70" s="172">
        <v>3849</v>
      </c>
      <c r="U70" s="158">
        <v>2849.299</v>
      </c>
      <c r="V70" s="170">
        <v>3.8499999999999998E-4</v>
      </c>
      <c r="W70" s="170">
        <v>5.3898411835872802E-3</v>
      </c>
      <c r="X70" s="170">
        <v>1.2865717048635499E-3</v>
      </c>
    </row>
    <row r="71" spans="1:24">
      <c r="A71" s="5">
        <v>418</v>
      </c>
      <c r="B71" s="5">
        <v>418</v>
      </c>
      <c r="C71" s="5" t="s">
        <v>913</v>
      </c>
      <c r="D71" s="5" t="s">
        <v>914</v>
      </c>
      <c r="E71" s="5" t="s">
        <v>126</v>
      </c>
      <c r="F71" s="5" t="s">
        <v>915</v>
      </c>
      <c r="G71" s="5" t="s">
        <v>916</v>
      </c>
      <c r="H71" s="5" t="s">
        <v>129</v>
      </c>
      <c r="I71" s="5" t="s">
        <v>665</v>
      </c>
      <c r="J71" s="5" t="s">
        <v>30</v>
      </c>
      <c r="K71" s="5" t="s">
        <v>30</v>
      </c>
      <c r="L71" s="3" t="s">
        <v>131</v>
      </c>
      <c r="M71" s="3" t="s">
        <v>31</v>
      </c>
      <c r="N71" s="5" t="s">
        <v>154</v>
      </c>
      <c r="O71" s="5" t="s">
        <v>133</v>
      </c>
      <c r="P71" s="5" t="s">
        <v>34</v>
      </c>
      <c r="Q71" s="158">
        <v>15178</v>
      </c>
      <c r="R71" s="169">
        <v>1</v>
      </c>
      <c r="S71" s="172">
        <v>15670</v>
      </c>
      <c r="U71" s="158">
        <v>2378.393</v>
      </c>
      <c r="V71" s="170">
        <v>6.6200000000000005E-4</v>
      </c>
      <c r="W71" s="170">
        <v>4.4990565579239696E-3</v>
      </c>
      <c r="X71" s="170">
        <v>1.0739386688483599E-3</v>
      </c>
    </row>
    <row r="72" spans="1:24">
      <c r="A72" s="5">
        <v>418</v>
      </c>
      <c r="B72" s="5">
        <v>418</v>
      </c>
      <c r="C72" s="5" t="s">
        <v>917</v>
      </c>
      <c r="D72" s="5" t="s">
        <v>918</v>
      </c>
      <c r="E72" s="5" t="s">
        <v>126</v>
      </c>
      <c r="F72" s="5" t="s">
        <v>919</v>
      </c>
      <c r="G72" s="5" t="s">
        <v>920</v>
      </c>
      <c r="H72" s="5" t="s">
        <v>129</v>
      </c>
      <c r="I72" s="5" t="s">
        <v>665</v>
      </c>
      <c r="J72" s="5" t="s">
        <v>30</v>
      </c>
      <c r="K72" s="5" t="s">
        <v>30</v>
      </c>
      <c r="L72" s="3" t="s">
        <v>131</v>
      </c>
      <c r="M72" s="3" t="s">
        <v>31</v>
      </c>
      <c r="N72" s="5" t="s">
        <v>154</v>
      </c>
      <c r="O72" s="5" t="s">
        <v>133</v>
      </c>
      <c r="P72" s="5" t="s">
        <v>34</v>
      </c>
      <c r="Q72" s="158">
        <v>161956</v>
      </c>
      <c r="R72" s="169">
        <v>1</v>
      </c>
      <c r="S72" s="172">
        <v>295.10000000000002</v>
      </c>
      <c r="U72" s="158">
        <v>477.93200000000002</v>
      </c>
      <c r="V72" s="170">
        <v>2.0460000000000001E-3</v>
      </c>
      <c r="W72" s="170">
        <v>9.0407437388366496E-4</v>
      </c>
      <c r="X72" s="170">
        <v>2.1580533988142599E-4</v>
      </c>
    </row>
    <row r="73" spans="1:24">
      <c r="A73" s="5">
        <v>418</v>
      </c>
      <c r="B73" s="5">
        <v>418</v>
      </c>
      <c r="C73" s="5" t="s">
        <v>921</v>
      </c>
      <c r="D73" s="5" t="s">
        <v>922</v>
      </c>
      <c r="E73" s="5" t="s">
        <v>126</v>
      </c>
      <c r="F73" s="5" t="s">
        <v>923</v>
      </c>
      <c r="G73" s="5" t="s">
        <v>924</v>
      </c>
      <c r="H73" s="5" t="s">
        <v>129</v>
      </c>
      <c r="I73" s="5" t="s">
        <v>665</v>
      </c>
      <c r="J73" s="5" t="s">
        <v>30</v>
      </c>
      <c r="K73" s="5" t="s">
        <v>30</v>
      </c>
      <c r="L73" s="3" t="s">
        <v>131</v>
      </c>
      <c r="M73" s="3" t="s">
        <v>31</v>
      </c>
      <c r="N73" s="5" t="s">
        <v>689</v>
      </c>
      <c r="O73" s="5" t="s">
        <v>133</v>
      </c>
      <c r="P73" s="5" t="s">
        <v>34</v>
      </c>
      <c r="Q73" s="158">
        <v>412345</v>
      </c>
      <c r="R73" s="169">
        <v>1</v>
      </c>
      <c r="S73" s="172">
        <v>889.3</v>
      </c>
      <c r="U73" s="158">
        <v>3666.9839999999999</v>
      </c>
      <c r="V73" s="170">
        <v>1.4289999999999999E-3</v>
      </c>
      <c r="W73" s="170">
        <v>6.9366044930606E-3</v>
      </c>
      <c r="X73" s="170">
        <v>1.6557888747774599E-3</v>
      </c>
    </row>
    <row r="74" spans="1:24">
      <c r="A74" s="5">
        <v>418</v>
      </c>
      <c r="B74" s="5">
        <v>418</v>
      </c>
      <c r="C74" s="5" t="s">
        <v>925</v>
      </c>
      <c r="D74" s="5" t="s">
        <v>926</v>
      </c>
      <c r="E74" s="5" t="s">
        <v>126</v>
      </c>
      <c r="F74" s="5" t="s">
        <v>927</v>
      </c>
      <c r="G74" s="5" t="s">
        <v>928</v>
      </c>
      <c r="H74" s="5" t="s">
        <v>129</v>
      </c>
      <c r="I74" s="5" t="s">
        <v>665</v>
      </c>
      <c r="J74" s="5" t="s">
        <v>30</v>
      </c>
      <c r="K74" s="5" t="s">
        <v>311</v>
      </c>
      <c r="L74" s="3" t="s">
        <v>131</v>
      </c>
      <c r="M74" s="3" t="s">
        <v>31</v>
      </c>
      <c r="N74" s="5" t="s">
        <v>799</v>
      </c>
      <c r="O74" s="5" t="s">
        <v>133</v>
      </c>
      <c r="P74" s="5" t="s">
        <v>34</v>
      </c>
      <c r="Q74" s="158">
        <v>16641</v>
      </c>
      <c r="R74" s="169">
        <v>1</v>
      </c>
      <c r="S74" s="172">
        <v>34250</v>
      </c>
      <c r="U74" s="158">
        <v>5699.5420000000004</v>
      </c>
      <c r="V74" s="170">
        <v>3.48E-4</v>
      </c>
      <c r="W74" s="170">
        <v>1.0781468148610701E-2</v>
      </c>
      <c r="X74" s="170">
        <v>2.5735696812606399E-3</v>
      </c>
    </row>
    <row r="75" spans="1:24">
      <c r="A75" s="5">
        <v>418</v>
      </c>
      <c r="B75" s="5">
        <v>418</v>
      </c>
      <c r="C75" s="5" t="s">
        <v>929</v>
      </c>
      <c r="D75" s="5" t="s">
        <v>930</v>
      </c>
      <c r="E75" s="5" t="s">
        <v>126</v>
      </c>
      <c r="F75" s="5" t="s">
        <v>931</v>
      </c>
      <c r="G75" s="5" t="s">
        <v>932</v>
      </c>
      <c r="H75" s="5" t="s">
        <v>129</v>
      </c>
      <c r="I75" s="5" t="s">
        <v>665</v>
      </c>
      <c r="J75" s="5" t="s">
        <v>30</v>
      </c>
      <c r="K75" s="5" t="s">
        <v>30</v>
      </c>
      <c r="L75" s="3" t="s">
        <v>131</v>
      </c>
      <c r="M75" s="3" t="s">
        <v>31</v>
      </c>
      <c r="N75" s="5" t="s">
        <v>175</v>
      </c>
      <c r="O75" s="5" t="s">
        <v>133</v>
      </c>
      <c r="P75" s="5" t="s">
        <v>34</v>
      </c>
      <c r="Q75" s="158">
        <v>1</v>
      </c>
      <c r="R75" s="169">
        <v>1</v>
      </c>
      <c r="S75" s="172">
        <v>39600</v>
      </c>
      <c r="U75" s="158">
        <v>0.39600000000000002</v>
      </c>
      <c r="V75" s="170">
        <v>0</v>
      </c>
      <c r="W75" s="170">
        <v>7.4908843768597804E-7</v>
      </c>
      <c r="X75" s="170">
        <v>1.78809719162409E-7</v>
      </c>
    </row>
    <row r="76" spans="1:24">
      <c r="A76" s="5">
        <v>418</v>
      </c>
      <c r="B76" s="5">
        <v>418</v>
      </c>
      <c r="C76" s="5" t="s">
        <v>933</v>
      </c>
      <c r="D76" s="5" t="s">
        <v>934</v>
      </c>
      <c r="E76" s="5" t="s">
        <v>395</v>
      </c>
      <c r="F76" s="5" t="s">
        <v>935</v>
      </c>
      <c r="G76" s="5" t="s">
        <v>936</v>
      </c>
      <c r="H76" s="5" t="s">
        <v>129</v>
      </c>
      <c r="I76" s="5" t="s">
        <v>665</v>
      </c>
      <c r="J76" s="5" t="s">
        <v>30</v>
      </c>
      <c r="K76" s="5" t="s">
        <v>30</v>
      </c>
      <c r="L76" s="3" t="s">
        <v>131</v>
      </c>
      <c r="M76" s="3" t="s">
        <v>31</v>
      </c>
      <c r="N76" s="5" t="s">
        <v>340</v>
      </c>
      <c r="O76" s="5" t="s">
        <v>133</v>
      </c>
      <c r="P76" s="5" t="s">
        <v>34</v>
      </c>
      <c r="Q76" s="158">
        <v>1202724</v>
      </c>
      <c r="R76" s="169">
        <v>1</v>
      </c>
      <c r="S76" s="172">
        <v>477.4</v>
      </c>
      <c r="U76" s="158">
        <v>5741.8040000000001</v>
      </c>
      <c r="V76" s="170">
        <v>1.07E-3</v>
      </c>
      <c r="W76" s="170">
        <v>1.0861412296758501E-2</v>
      </c>
      <c r="X76" s="170">
        <v>2.5926525958536598E-3</v>
      </c>
    </row>
    <row r="77" spans="1:24">
      <c r="A77" s="5">
        <v>418</v>
      </c>
      <c r="B77" s="5">
        <v>418</v>
      </c>
      <c r="C77" s="5" t="s">
        <v>937</v>
      </c>
      <c r="D77" s="5" t="s">
        <v>938</v>
      </c>
      <c r="E77" s="5" t="s">
        <v>126</v>
      </c>
      <c r="F77" s="5" t="s">
        <v>939</v>
      </c>
      <c r="G77" s="5" t="s">
        <v>940</v>
      </c>
      <c r="H77" s="5" t="s">
        <v>129</v>
      </c>
      <c r="I77" s="5" t="s">
        <v>665</v>
      </c>
      <c r="J77" s="5" t="s">
        <v>30</v>
      </c>
      <c r="K77" s="5" t="s">
        <v>30</v>
      </c>
      <c r="L77" s="3" t="s">
        <v>131</v>
      </c>
      <c r="M77" s="3" t="s">
        <v>31</v>
      </c>
      <c r="N77" s="5" t="s">
        <v>689</v>
      </c>
      <c r="O77" s="5" t="s">
        <v>133</v>
      </c>
      <c r="P77" s="5" t="s">
        <v>34</v>
      </c>
      <c r="Q77" s="158">
        <v>110177</v>
      </c>
      <c r="R77" s="169">
        <v>1</v>
      </c>
      <c r="S77" s="172">
        <v>3129</v>
      </c>
      <c r="U77" s="158">
        <v>3447.4380000000001</v>
      </c>
      <c r="V77" s="170">
        <v>3.0800000000000001E-4</v>
      </c>
      <c r="W77" s="170">
        <v>6.5213035167637802E-3</v>
      </c>
      <c r="X77" s="170">
        <v>1.5566552515581401E-3</v>
      </c>
    </row>
    <row r="78" spans="1:24">
      <c r="A78" s="5">
        <v>418</v>
      </c>
      <c r="B78" s="5">
        <v>418</v>
      </c>
      <c r="C78" s="5" t="s">
        <v>941</v>
      </c>
      <c r="D78" s="5" t="s">
        <v>942</v>
      </c>
      <c r="E78" s="5" t="s">
        <v>126</v>
      </c>
      <c r="F78" s="5" t="s">
        <v>943</v>
      </c>
      <c r="G78" s="5" t="s">
        <v>944</v>
      </c>
      <c r="H78" s="5" t="s">
        <v>129</v>
      </c>
      <c r="I78" s="5" t="s">
        <v>665</v>
      </c>
      <c r="J78" s="5" t="s">
        <v>30</v>
      </c>
      <c r="K78" s="5" t="s">
        <v>311</v>
      </c>
      <c r="L78" s="3" t="s">
        <v>131</v>
      </c>
      <c r="M78" s="3" t="s">
        <v>31</v>
      </c>
      <c r="N78" s="5" t="s">
        <v>945</v>
      </c>
      <c r="O78" s="5" t="s">
        <v>133</v>
      </c>
      <c r="P78" s="5" t="s">
        <v>34</v>
      </c>
      <c r="Q78" s="158">
        <v>42000</v>
      </c>
      <c r="R78" s="169">
        <v>1</v>
      </c>
      <c r="S78" s="172">
        <v>14330</v>
      </c>
      <c r="U78" s="158">
        <v>6018.6</v>
      </c>
      <c r="V78" s="170">
        <v>3.1879999999999999E-3</v>
      </c>
      <c r="W78" s="170">
        <v>1.1385009270345499E-2</v>
      </c>
      <c r="X78" s="170">
        <v>2.7176368074517E-3</v>
      </c>
    </row>
    <row r="79" spans="1:24">
      <c r="A79" s="5">
        <v>418</v>
      </c>
      <c r="B79" s="5">
        <v>418</v>
      </c>
      <c r="C79" s="5" t="s">
        <v>946</v>
      </c>
      <c r="D79" s="5" t="s">
        <v>947</v>
      </c>
      <c r="E79" s="5" t="s">
        <v>636</v>
      </c>
      <c r="F79" s="5" t="s">
        <v>948</v>
      </c>
      <c r="G79" s="5" t="s">
        <v>949</v>
      </c>
      <c r="H79" s="5" t="s">
        <v>129</v>
      </c>
      <c r="I79" s="5" t="s">
        <v>665</v>
      </c>
      <c r="J79" s="5" t="s">
        <v>103</v>
      </c>
      <c r="K79" s="5" t="s">
        <v>950</v>
      </c>
      <c r="L79" s="3" t="s">
        <v>131</v>
      </c>
      <c r="M79" s="3" t="s">
        <v>951</v>
      </c>
      <c r="N79" s="5" t="s">
        <v>952</v>
      </c>
      <c r="O79" s="5" t="s">
        <v>133</v>
      </c>
      <c r="P79" s="5" t="s">
        <v>108</v>
      </c>
      <c r="Q79" s="158">
        <v>3058</v>
      </c>
      <c r="R79" s="169">
        <v>3.19</v>
      </c>
      <c r="S79" s="172">
        <v>21416</v>
      </c>
      <c r="U79" s="158">
        <v>2089.1350000000002</v>
      </c>
      <c r="V79" s="170">
        <v>1.9999999999999999E-6</v>
      </c>
      <c r="W79" s="170">
        <v>3.9518862009829698E-3</v>
      </c>
      <c r="X79" s="170">
        <v>9.4332741797809895E-4</v>
      </c>
    </row>
    <row r="80" spans="1:24">
      <c r="A80" s="5">
        <v>418</v>
      </c>
      <c r="B80" s="5">
        <v>418</v>
      </c>
      <c r="C80" s="5" t="s">
        <v>953</v>
      </c>
      <c r="D80" s="5" t="s">
        <v>954</v>
      </c>
      <c r="E80" s="5" t="s">
        <v>636</v>
      </c>
      <c r="F80" s="5" t="s">
        <v>955</v>
      </c>
      <c r="G80" s="5" t="s">
        <v>956</v>
      </c>
      <c r="H80" s="5" t="s">
        <v>129</v>
      </c>
      <c r="I80" s="5" t="s">
        <v>665</v>
      </c>
      <c r="J80" s="5" t="s">
        <v>103</v>
      </c>
      <c r="K80" s="5" t="s">
        <v>957</v>
      </c>
      <c r="L80" s="3" t="s">
        <v>131</v>
      </c>
      <c r="M80" s="3" t="s">
        <v>958</v>
      </c>
      <c r="N80" s="5" t="s">
        <v>959</v>
      </c>
      <c r="O80" s="5" t="s">
        <v>133</v>
      </c>
      <c r="P80" s="5" t="s">
        <v>108</v>
      </c>
      <c r="Q80" s="158">
        <v>4080</v>
      </c>
      <c r="R80" s="169">
        <v>3.19</v>
      </c>
      <c r="S80" s="172">
        <v>14658</v>
      </c>
      <c r="U80" s="158">
        <v>1907.768</v>
      </c>
      <c r="V80" s="170">
        <v>1.9999999999999999E-6</v>
      </c>
      <c r="W80" s="170">
        <v>3.6088054610422201E-3</v>
      </c>
      <c r="X80" s="170">
        <v>8.61432987797944E-4</v>
      </c>
    </row>
    <row r="81" spans="1:24">
      <c r="A81" s="5">
        <v>418</v>
      </c>
      <c r="B81" s="5">
        <v>418</v>
      </c>
      <c r="C81" s="5" t="s">
        <v>960</v>
      </c>
      <c r="D81" s="5" t="s">
        <v>961</v>
      </c>
      <c r="E81" s="5" t="s">
        <v>636</v>
      </c>
      <c r="F81" s="5" t="s">
        <v>962</v>
      </c>
      <c r="G81" s="5" t="s">
        <v>963</v>
      </c>
      <c r="H81" s="5" t="s">
        <v>129</v>
      </c>
      <c r="I81" s="5" t="s">
        <v>665</v>
      </c>
      <c r="J81" s="5" t="s">
        <v>103</v>
      </c>
      <c r="K81" s="5" t="s">
        <v>104</v>
      </c>
      <c r="L81" s="3" t="s">
        <v>131</v>
      </c>
      <c r="M81" s="3" t="s">
        <v>951</v>
      </c>
      <c r="N81" s="5" t="s">
        <v>964</v>
      </c>
      <c r="O81" s="5" t="s">
        <v>133</v>
      </c>
      <c r="P81" s="5" t="s">
        <v>108</v>
      </c>
      <c r="Q81" s="158">
        <v>11043</v>
      </c>
      <c r="R81" s="169">
        <v>3.19</v>
      </c>
      <c r="S81" s="172">
        <v>31380</v>
      </c>
      <c r="U81" s="158">
        <v>11054.286</v>
      </c>
      <c r="V81" s="170">
        <v>1.9999999999999999E-6</v>
      </c>
      <c r="W81" s="170">
        <v>2.09107014874323E-2</v>
      </c>
      <c r="X81" s="170">
        <v>4.9914489028919703E-3</v>
      </c>
    </row>
    <row r="82" spans="1:24">
      <c r="A82" s="5">
        <v>418</v>
      </c>
      <c r="B82" s="5">
        <v>418</v>
      </c>
      <c r="C82" s="5" t="s">
        <v>965</v>
      </c>
      <c r="D82" s="5" t="s">
        <v>966</v>
      </c>
      <c r="E82" s="5" t="s">
        <v>636</v>
      </c>
      <c r="F82" s="5" t="s">
        <v>967</v>
      </c>
      <c r="G82" s="5" t="s">
        <v>968</v>
      </c>
      <c r="H82" s="5" t="s">
        <v>129</v>
      </c>
      <c r="I82" s="5" t="s">
        <v>665</v>
      </c>
      <c r="J82" s="5" t="s">
        <v>103</v>
      </c>
      <c r="K82" s="5" t="s">
        <v>104</v>
      </c>
      <c r="L82" s="3" t="s">
        <v>131</v>
      </c>
      <c r="M82" s="3" t="s">
        <v>951</v>
      </c>
      <c r="N82" s="5" t="s">
        <v>952</v>
      </c>
      <c r="O82" s="5" t="s">
        <v>133</v>
      </c>
      <c r="P82" s="5" t="s">
        <v>108</v>
      </c>
      <c r="Q82" s="158">
        <v>2032</v>
      </c>
      <c r="R82" s="169">
        <v>3.19</v>
      </c>
      <c r="S82" s="172">
        <v>34610</v>
      </c>
      <c r="T82" s="156">
        <v>1.321</v>
      </c>
      <c r="U82" s="158">
        <v>2247.6610000000001</v>
      </c>
      <c r="V82" s="170">
        <v>3.9999999999999998E-6</v>
      </c>
      <c r="W82" s="170">
        <v>4.2517602189872002E-3</v>
      </c>
      <c r="X82" s="170">
        <v>1.01490827044604E-3</v>
      </c>
    </row>
    <row r="83" spans="1:24">
      <c r="A83" s="5">
        <v>418</v>
      </c>
      <c r="B83" s="5">
        <v>418</v>
      </c>
      <c r="C83" s="5" t="s">
        <v>969</v>
      </c>
      <c r="D83" s="5" t="s">
        <v>970</v>
      </c>
      <c r="E83" s="5" t="s">
        <v>126</v>
      </c>
      <c r="F83" s="5" t="s">
        <v>969</v>
      </c>
      <c r="G83" s="5" t="s">
        <v>971</v>
      </c>
      <c r="H83" s="5" t="s">
        <v>129</v>
      </c>
      <c r="I83" s="5" t="s">
        <v>665</v>
      </c>
      <c r="J83" s="5" t="s">
        <v>30</v>
      </c>
      <c r="K83" s="5" t="s">
        <v>30</v>
      </c>
      <c r="L83" s="3" t="s">
        <v>131</v>
      </c>
      <c r="M83" s="3" t="s">
        <v>951</v>
      </c>
      <c r="N83" s="5" t="s">
        <v>972</v>
      </c>
      <c r="O83" s="5" t="s">
        <v>133</v>
      </c>
      <c r="P83" s="5" t="s">
        <v>108</v>
      </c>
      <c r="Q83" s="158">
        <v>774</v>
      </c>
      <c r="R83" s="169">
        <v>3.19</v>
      </c>
      <c r="S83" s="172">
        <v>165</v>
      </c>
      <c r="U83" s="158">
        <v>4.0739999999999998</v>
      </c>
      <c r="V83" s="170">
        <v>5.3999999999999998E-5</v>
      </c>
      <c r="W83" s="170">
        <v>7.7064345748039197E-6</v>
      </c>
      <c r="X83" s="170">
        <v>1.8395496883130699E-6</v>
      </c>
    </row>
    <row r="84" spans="1:24">
      <c r="A84" s="5">
        <v>418</v>
      </c>
      <c r="B84" s="5">
        <v>418</v>
      </c>
      <c r="C84" s="5" t="s">
        <v>973</v>
      </c>
      <c r="D84" s="5" t="s">
        <v>974</v>
      </c>
      <c r="E84" s="5" t="s">
        <v>636</v>
      </c>
      <c r="F84" s="5" t="s">
        <v>975</v>
      </c>
      <c r="G84" s="5" t="s">
        <v>976</v>
      </c>
      <c r="H84" s="5" t="s">
        <v>129</v>
      </c>
      <c r="I84" s="5" t="s">
        <v>665</v>
      </c>
      <c r="J84" s="5" t="s">
        <v>103</v>
      </c>
      <c r="K84" s="5" t="s">
        <v>311</v>
      </c>
      <c r="L84" s="3" t="s">
        <v>131</v>
      </c>
      <c r="M84" s="3" t="s">
        <v>958</v>
      </c>
      <c r="N84" s="5" t="s">
        <v>972</v>
      </c>
      <c r="O84" s="5" t="s">
        <v>133</v>
      </c>
      <c r="P84" s="5" t="s">
        <v>108</v>
      </c>
      <c r="Q84" s="158">
        <v>2368</v>
      </c>
      <c r="R84" s="169">
        <v>3.19</v>
      </c>
      <c r="S84" s="172">
        <v>107468</v>
      </c>
      <c r="U84" s="158">
        <v>8118.0469999999996</v>
      </c>
      <c r="V84" s="170">
        <v>1.9999999999999999E-6</v>
      </c>
      <c r="W84" s="170">
        <v>1.5356401398291E-2</v>
      </c>
      <c r="X84" s="170">
        <v>3.6656203503233399E-3</v>
      </c>
    </row>
    <row r="85" spans="1:24">
      <c r="A85" s="5">
        <v>418</v>
      </c>
      <c r="B85" s="5">
        <v>418</v>
      </c>
      <c r="C85" s="5" t="s">
        <v>705</v>
      </c>
      <c r="D85" s="5" t="s">
        <v>706</v>
      </c>
      <c r="E85" s="5" t="s">
        <v>636</v>
      </c>
      <c r="F85" s="5" t="s">
        <v>977</v>
      </c>
      <c r="G85" s="5" t="s">
        <v>708</v>
      </c>
      <c r="H85" s="5" t="s">
        <v>129</v>
      </c>
      <c r="I85" s="5" t="s">
        <v>665</v>
      </c>
      <c r="J85" s="5" t="s">
        <v>103</v>
      </c>
      <c r="K85" s="5" t="s">
        <v>709</v>
      </c>
      <c r="L85" s="3" t="s">
        <v>131</v>
      </c>
      <c r="M85" s="3" t="s">
        <v>978</v>
      </c>
      <c r="N85" s="5" t="s">
        <v>340</v>
      </c>
      <c r="O85" s="5" t="s">
        <v>133</v>
      </c>
      <c r="P85" s="5" t="s">
        <v>979</v>
      </c>
      <c r="Q85" s="158">
        <v>77900</v>
      </c>
      <c r="R85" s="169">
        <v>4.29</v>
      </c>
      <c r="S85" s="172">
        <v>886</v>
      </c>
      <c r="U85" s="158">
        <v>2960.9319999999998</v>
      </c>
      <c r="V85" s="170">
        <v>4.2499999999999998E-4</v>
      </c>
      <c r="W85" s="170">
        <v>5.6010104059025598E-3</v>
      </c>
      <c r="X85" s="170">
        <v>1.33697844916544E-3</v>
      </c>
    </row>
    <row r="86" spans="1:24">
      <c r="A86" s="5">
        <v>418</v>
      </c>
      <c r="B86" s="5">
        <v>418</v>
      </c>
      <c r="C86" s="5" t="s">
        <v>980</v>
      </c>
      <c r="D86" s="5" t="s">
        <v>981</v>
      </c>
      <c r="E86" s="5" t="s">
        <v>636</v>
      </c>
      <c r="F86" s="5" t="s">
        <v>982</v>
      </c>
      <c r="G86" s="5" t="s">
        <v>983</v>
      </c>
      <c r="H86" s="5" t="s">
        <v>129</v>
      </c>
      <c r="I86" s="5" t="s">
        <v>665</v>
      </c>
      <c r="J86" s="5" t="s">
        <v>103</v>
      </c>
      <c r="K86" s="5" t="s">
        <v>104</v>
      </c>
      <c r="L86" s="3" t="s">
        <v>131</v>
      </c>
      <c r="M86" s="3" t="s">
        <v>958</v>
      </c>
      <c r="N86" s="5" t="s">
        <v>984</v>
      </c>
      <c r="O86" s="5" t="s">
        <v>133</v>
      </c>
      <c r="P86" s="5" t="s">
        <v>108</v>
      </c>
      <c r="Q86" s="158">
        <v>1902</v>
      </c>
      <c r="R86" s="169">
        <v>3.19</v>
      </c>
      <c r="S86" s="172">
        <v>87900</v>
      </c>
      <c r="U86" s="158">
        <v>5333.2269999999999</v>
      </c>
      <c r="V86" s="170">
        <v>1.9999999999999999E-6</v>
      </c>
      <c r="W86" s="170">
        <v>1.0088532061203101E-2</v>
      </c>
      <c r="X86" s="170">
        <v>2.4081637012009298E-3</v>
      </c>
    </row>
    <row r="87" spans="1:24">
      <c r="A87" s="5">
        <v>418</v>
      </c>
      <c r="B87" s="5">
        <v>418</v>
      </c>
      <c r="C87" s="5" t="s">
        <v>985</v>
      </c>
      <c r="D87" s="5" t="s">
        <v>986</v>
      </c>
      <c r="E87" s="5" t="s">
        <v>636</v>
      </c>
      <c r="F87" s="5" t="s">
        <v>985</v>
      </c>
      <c r="G87" s="5" t="s">
        <v>987</v>
      </c>
      <c r="H87" s="5" t="s">
        <v>129</v>
      </c>
      <c r="I87" s="5" t="s">
        <v>665</v>
      </c>
      <c r="J87" s="5" t="s">
        <v>103</v>
      </c>
      <c r="K87" s="5" t="s">
        <v>104</v>
      </c>
      <c r="L87" s="3" t="s">
        <v>131</v>
      </c>
      <c r="M87" s="3" t="s">
        <v>951</v>
      </c>
      <c r="N87" s="5" t="s">
        <v>952</v>
      </c>
      <c r="O87" s="5" t="s">
        <v>133</v>
      </c>
      <c r="P87" s="5" t="s">
        <v>108</v>
      </c>
      <c r="Q87" s="158">
        <v>54980</v>
      </c>
      <c r="R87" s="169">
        <v>3.19</v>
      </c>
      <c r="S87" s="172">
        <v>3690</v>
      </c>
      <c r="U87" s="158">
        <v>6471.7510000000002</v>
      </c>
      <c r="V87" s="170">
        <v>1.2999999999999999E-5</v>
      </c>
      <c r="W87" s="170">
        <v>1.22422062648566E-2</v>
      </c>
      <c r="X87" s="170">
        <v>2.92225237237601E-3</v>
      </c>
    </row>
    <row r="88" spans="1:24">
      <c r="A88" s="5">
        <v>418</v>
      </c>
      <c r="B88" s="5">
        <v>418</v>
      </c>
      <c r="C88" s="5" t="s">
        <v>988</v>
      </c>
      <c r="D88" s="5" t="s">
        <v>989</v>
      </c>
      <c r="E88" s="5" t="s">
        <v>636</v>
      </c>
      <c r="F88" s="5" t="s">
        <v>990</v>
      </c>
      <c r="G88" s="5" t="s">
        <v>991</v>
      </c>
      <c r="H88" s="5" t="s">
        <v>129</v>
      </c>
      <c r="I88" s="5" t="s">
        <v>665</v>
      </c>
      <c r="J88" s="5" t="s">
        <v>103</v>
      </c>
      <c r="K88" s="5" t="s">
        <v>104</v>
      </c>
      <c r="L88" s="3" t="s">
        <v>131</v>
      </c>
      <c r="M88" s="3" t="s">
        <v>958</v>
      </c>
      <c r="N88" s="5" t="s">
        <v>992</v>
      </c>
      <c r="O88" s="5" t="s">
        <v>133</v>
      </c>
      <c r="P88" s="5" t="s">
        <v>108</v>
      </c>
      <c r="Q88" s="158">
        <v>5122</v>
      </c>
      <c r="R88" s="169">
        <v>3.19</v>
      </c>
      <c r="S88" s="172">
        <v>32222</v>
      </c>
      <c r="U88" s="158">
        <v>5264.8109999999997</v>
      </c>
      <c r="V88" s="170">
        <v>9.9999999999999995E-7</v>
      </c>
      <c r="W88" s="170">
        <v>9.9591129590534695E-3</v>
      </c>
      <c r="X88" s="170">
        <v>2.3772709625796799E-3</v>
      </c>
    </row>
    <row r="89" spans="1:24">
      <c r="A89" s="5">
        <v>418</v>
      </c>
      <c r="B89" s="5">
        <v>418</v>
      </c>
      <c r="C89" s="5" t="s">
        <v>993</v>
      </c>
      <c r="D89" s="5" t="s">
        <v>994</v>
      </c>
      <c r="E89" s="5" t="s">
        <v>636</v>
      </c>
      <c r="F89" s="5" t="s">
        <v>995</v>
      </c>
      <c r="G89" s="5" t="s">
        <v>996</v>
      </c>
      <c r="H89" s="5" t="s">
        <v>129</v>
      </c>
      <c r="I89" s="5" t="s">
        <v>665</v>
      </c>
      <c r="J89" s="5" t="s">
        <v>103</v>
      </c>
      <c r="K89" s="5" t="s">
        <v>104</v>
      </c>
      <c r="L89" s="3" t="s">
        <v>131</v>
      </c>
      <c r="M89" s="3" t="s">
        <v>958</v>
      </c>
      <c r="N89" s="5" t="s">
        <v>984</v>
      </c>
      <c r="O89" s="5" t="s">
        <v>133</v>
      </c>
      <c r="P89" s="5" t="s">
        <v>108</v>
      </c>
      <c r="Q89" s="158">
        <v>9774</v>
      </c>
      <c r="R89" s="169">
        <v>3.19</v>
      </c>
      <c r="S89" s="172">
        <v>12748</v>
      </c>
      <c r="U89" s="158">
        <v>3974.7069999999999</v>
      </c>
      <c r="V89" s="170">
        <v>1.5E-5</v>
      </c>
      <c r="W89" s="170">
        <v>7.5187038734408802E-3</v>
      </c>
      <c r="X89" s="170">
        <v>1.7947377912124001E-3</v>
      </c>
    </row>
    <row r="90" spans="1:24">
      <c r="A90" s="5">
        <v>418</v>
      </c>
      <c r="B90" s="5">
        <v>418</v>
      </c>
      <c r="C90" s="5" t="s">
        <v>997</v>
      </c>
      <c r="D90" s="5" t="s">
        <v>998</v>
      </c>
      <c r="E90" s="5" t="s">
        <v>636</v>
      </c>
      <c r="F90" s="5" t="s">
        <v>999</v>
      </c>
      <c r="G90" s="5" t="s">
        <v>1000</v>
      </c>
      <c r="H90" s="5" t="s">
        <v>129</v>
      </c>
      <c r="I90" s="5" t="s">
        <v>665</v>
      </c>
      <c r="J90" s="5" t="s">
        <v>103</v>
      </c>
      <c r="K90" s="5" t="s">
        <v>104</v>
      </c>
      <c r="L90" s="3" t="s">
        <v>131</v>
      </c>
      <c r="M90" s="3" t="s">
        <v>951</v>
      </c>
      <c r="N90" s="5" t="s">
        <v>964</v>
      </c>
      <c r="O90" s="5" t="s">
        <v>133</v>
      </c>
      <c r="P90" s="5" t="s">
        <v>108</v>
      </c>
      <c r="Q90" s="158">
        <v>914</v>
      </c>
      <c r="R90" s="169">
        <v>3.19</v>
      </c>
      <c r="S90" s="172">
        <v>66009</v>
      </c>
      <c r="U90" s="158">
        <v>1924.598</v>
      </c>
      <c r="V90" s="170">
        <v>0</v>
      </c>
      <c r="W90" s="170">
        <v>3.64064170715907E-3</v>
      </c>
      <c r="X90" s="170">
        <v>8.6903239788218396E-4</v>
      </c>
    </row>
    <row r="91" spans="1:24">
      <c r="A91" s="5">
        <v>418</v>
      </c>
      <c r="B91" s="5">
        <v>418</v>
      </c>
      <c r="C91" s="5" t="s">
        <v>1001</v>
      </c>
      <c r="D91" s="5" t="s">
        <v>1002</v>
      </c>
      <c r="E91" s="5" t="s">
        <v>636</v>
      </c>
      <c r="F91" s="5" t="s">
        <v>1003</v>
      </c>
      <c r="G91" s="5" t="s">
        <v>1004</v>
      </c>
      <c r="H91" s="5" t="s">
        <v>129</v>
      </c>
      <c r="I91" s="5" t="s">
        <v>665</v>
      </c>
      <c r="J91" s="5" t="s">
        <v>103</v>
      </c>
      <c r="K91" s="5" t="s">
        <v>104</v>
      </c>
      <c r="L91" s="3" t="s">
        <v>131</v>
      </c>
      <c r="M91" s="3" t="s">
        <v>951</v>
      </c>
      <c r="N91" s="5" t="s">
        <v>1005</v>
      </c>
      <c r="O91" s="5" t="s">
        <v>133</v>
      </c>
      <c r="P91" s="5" t="s">
        <v>108</v>
      </c>
      <c r="Q91" s="158">
        <v>2524</v>
      </c>
      <c r="R91" s="169">
        <v>3.19</v>
      </c>
      <c r="S91" s="172">
        <v>48362</v>
      </c>
      <c r="U91" s="158">
        <v>3893.895</v>
      </c>
      <c r="V91" s="170">
        <v>0</v>
      </c>
      <c r="W91" s="170">
        <v>7.3658385279181601E-3</v>
      </c>
      <c r="X91" s="170">
        <v>1.7582483620242799E-3</v>
      </c>
    </row>
    <row r="92" spans="1:24">
      <c r="A92" s="5">
        <v>418</v>
      </c>
      <c r="B92" s="5">
        <v>418</v>
      </c>
      <c r="C92" s="5" t="s">
        <v>1006</v>
      </c>
      <c r="D92" s="5" t="s">
        <v>1007</v>
      </c>
      <c r="E92" s="5" t="s">
        <v>636</v>
      </c>
      <c r="F92" s="5" t="s">
        <v>1008</v>
      </c>
      <c r="G92" s="5" t="s">
        <v>1009</v>
      </c>
      <c r="H92" s="5" t="s">
        <v>129</v>
      </c>
      <c r="I92" s="5" t="s">
        <v>665</v>
      </c>
      <c r="J92" s="5" t="s">
        <v>103</v>
      </c>
      <c r="K92" s="5" t="s">
        <v>104</v>
      </c>
      <c r="L92" s="3" t="s">
        <v>131</v>
      </c>
      <c r="M92" s="3" t="s">
        <v>31</v>
      </c>
      <c r="N92" s="5" t="s">
        <v>1010</v>
      </c>
      <c r="O92" s="5" t="s">
        <v>133</v>
      </c>
      <c r="P92" s="5" t="s">
        <v>108</v>
      </c>
      <c r="Q92" s="158">
        <v>9652</v>
      </c>
      <c r="R92" s="169">
        <v>3.19</v>
      </c>
      <c r="S92" s="172">
        <v>13351</v>
      </c>
      <c r="U92" s="158">
        <v>4110.7569999999996</v>
      </c>
      <c r="V92" s="170">
        <v>0</v>
      </c>
      <c r="W92" s="170">
        <v>7.77606173749288E-3</v>
      </c>
      <c r="X92" s="170">
        <v>1.85616990667467E-3</v>
      </c>
    </row>
    <row r="93" spans="1:24">
      <c r="A93" s="5">
        <v>418</v>
      </c>
      <c r="B93" s="5">
        <v>418</v>
      </c>
      <c r="C93" s="5" t="s">
        <v>1011</v>
      </c>
      <c r="D93" s="5" t="s">
        <v>1012</v>
      </c>
      <c r="E93" s="5" t="s">
        <v>636</v>
      </c>
      <c r="F93" s="5" t="s">
        <v>1013</v>
      </c>
      <c r="G93" s="5" t="s">
        <v>1014</v>
      </c>
      <c r="H93" s="5" t="s">
        <v>129</v>
      </c>
      <c r="I93" s="5" t="s">
        <v>665</v>
      </c>
      <c r="J93" s="5" t="s">
        <v>103</v>
      </c>
      <c r="K93" s="5" t="s">
        <v>104</v>
      </c>
      <c r="L93" s="3" t="s">
        <v>131</v>
      </c>
      <c r="M93" s="3" t="s">
        <v>958</v>
      </c>
      <c r="N93" s="5" t="s">
        <v>959</v>
      </c>
      <c r="O93" s="5" t="s">
        <v>133</v>
      </c>
      <c r="P93" s="5" t="s">
        <v>108</v>
      </c>
      <c r="Q93" s="158">
        <v>11612</v>
      </c>
      <c r="R93" s="169">
        <v>3.19</v>
      </c>
      <c r="S93" s="172">
        <v>6371</v>
      </c>
      <c r="T93" s="156">
        <v>3.5710000000000002</v>
      </c>
      <c r="U93" s="158">
        <v>2371.3539999999998</v>
      </c>
      <c r="V93" s="170">
        <v>1.0000000000000001E-5</v>
      </c>
      <c r="W93" s="170">
        <v>4.4857423809081696E-3</v>
      </c>
      <c r="X93" s="170">
        <v>1.0707605337533599E-3</v>
      </c>
    </row>
    <row r="94" spans="1:24">
      <c r="A94" s="5">
        <v>418</v>
      </c>
      <c r="B94" s="5">
        <v>418</v>
      </c>
      <c r="C94" s="5" t="s">
        <v>1015</v>
      </c>
      <c r="D94" s="5" t="s">
        <v>1016</v>
      </c>
      <c r="E94" s="5" t="s">
        <v>636</v>
      </c>
      <c r="F94" s="5" t="s">
        <v>1017</v>
      </c>
      <c r="G94" s="5" t="s">
        <v>1018</v>
      </c>
      <c r="H94" s="5" t="s">
        <v>129</v>
      </c>
      <c r="I94" s="5" t="s">
        <v>665</v>
      </c>
      <c r="J94" s="5" t="s">
        <v>103</v>
      </c>
      <c r="K94" s="5" t="s">
        <v>104</v>
      </c>
      <c r="L94" s="3" t="s">
        <v>131</v>
      </c>
      <c r="M94" s="3" t="s">
        <v>951</v>
      </c>
      <c r="N94" s="5" t="s">
        <v>952</v>
      </c>
      <c r="O94" s="5" t="s">
        <v>133</v>
      </c>
      <c r="P94" s="5" t="s">
        <v>108</v>
      </c>
      <c r="Q94" s="158">
        <v>4982</v>
      </c>
      <c r="R94" s="169">
        <v>3.19</v>
      </c>
      <c r="S94" s="172">
        <v>18650</v>
      </c>
      <c r="U94" s="158">
        <v>2963.9659999999999</v>
      </c>
      <c r="V94" s="170">
        <v>0</v>
      </c>
      <c r="W94" s="170">
        <v>5.6067494637358399E-3</v>
      </c>
      <c r="X94" s="170">
        <v>1.3383483799610601E-3</v>
      </c>
    </row>
    <row r="95" spans="1:24">
      <c r="A95" s="5">
        <v>418</v>
      </c>
      <c r="B95" s="5">
        <v>418</v>
      </c>
      <c r="C95" s="5" t="s">
        <v>1019</v>
      </c>
      <c r="D95" s="5" t="s">
        <v>1020</v>
      </c>
      <c r="E95" s="5" t="s">
        <v>636</v>
      </c>
      <c r="F95" s="5" t="s">
        <v>1021</v>
      </c>
      <c r="G95" s="5" t="s">
        <v>1022</v>
      </c>
      <c r="H95" s="5" t="s">
        <v>129</v>
      </c>
      <c r="I95" s="5" t="s">
        <v>665</v>
      </c>
      <c r="J95" s="5" t="s">
        <v>103</v>
      </c>
      <c r="K95" s="5" t="s">
        <v>104</v>
      </c>
      <c r="L95" s="3" t="s">
        <v>131</v>
      </c>
      <c r="M95" s="3" t="s">
        <v>951</v>
      </c>
      <c r="N95" s="5" t="s">
        <v>1005</v>
      </c>
      <c r="O95" s="5" t="s">
        <v>133</v>
      </c>
      <c r="P95" s="5" t="s">
        <v>108</v>
      </c>
      <c r="Q95" s="158">
        <v>4400</v>
      </c>
      <c r="R95" s="169">
        <v>3.19</v>
      </c>
      <c r="S95" s="172">
        <v>18420</v>
      </c>
      <c r="U95" s="158">
        <v>2585.431</v>
      </c>
      <c r="V95" s="170">
        <v>1.4E-5</v>
      </c>
      <c r="W95" s="170">
        <v>4.8906985311933902E-3</v>
      </c>
      <c r="X95" s="170">
        <v>1.1674248151154799E-3</v>
      </c>
    </row>
    <row r="96" spans="1:24">
      <c r="A96" s="5">
        <v>418</v>
      </c>
      <c r="B96" s="5">
        <v>418</v>
      </c>
      <c r="C96" s="5" t="s">
        <v>1023</v>
      </c>
      <c r="D96" s="5" t="s">
        <v>1024</v>
      </c>
      <c r="E96" s="5" t="s">
        <v>636</v>
      </c>
      <c r="F96" s="5" t="s">
        <v>1025</v>
      </c>
      <c r="G96" s="5" t="s">
        <v>1026</v>
      </c>
      <c r="H96" s="5" t="s">
        <v>129</v>
      </c>
      <c r="I96" s="5" t="s">
        <v>665</v>
      </c>
      <c r="J96" s="5" t="s">
        <v>103</v>
      </c>
      <c r="K96" s="5" t="s">
        <v>104</v>
      </c>
      <c r="L96" s="3" t="s">
        <v>131</v>
      </c>
      <c r="M96" s="3" t="s">
        <v>951</v>
      </c>
      <c r="N96" s="5" t="s">
        <v>972</v>
      </c>
      <c r="O96" s="5" t="s">
        <v>133</v>
      </c>
      <c r="P96" s="5" t="s">
        <v>108</v>
      </c>
      <c r="Q96" s="158">
        <v>5400</v>
      </c>
      <c r="R96" s="169">
        <v>3.19</v>
      </c>
      <c r="S96" s="172">
        <v>299</v>
      </c>
      <c r="U96" s="158">
        <v>51.506</v>
      </c>
      <c r="V96" s="170">
        <v>2.05E-4</v>
      </c>
      <c r="W96" s="170">
        <v>9.7430187647626801E-5</v>
      </c>
      <c r="X96" s="170">
        <v>2.3256886122858699E-5</v>
      </c>
    </row>
    <row r="97" spans="1:24">
      <c r="A97" s="5">
        <v>418</v>
      </c>
      <c r="B97" s="5">
        <v>418</v>
      </c>
      <c r="C97" s="5" t="s">
        <v>1027</v>
      </c>
      <c r="D97" s="5" t="s">
        <v>1028</v>
      </c>
      <c r="E97" s="5" t="s">
        <v>636</v>
      </c>
      <c r="F97" s="5" t="s">
        <v>1029</v>
      </c>
      <c r="G97" s="5" t="s">
        <v>1030</v>
      </c>
      <c r="H97" s="5" t="s">
        <v>129</v>
      </c>
      <c r="I97" s="5" t="s">
        <v>665</v>
      </c>
      <c r="J97" s="5" t="s">
        <v>103</v>
      </c>
      <c r="K97" s="5" t="s">
        <v>104</v>
      </c>
      <c r="L97" s="3" t="s">
        <v>131</v>
      </c>
      <c r="M97" s="3" t="s">
        <v>639</v>
      </c>
      <c r="N97" s="5" t="s">
        <v>1031</v>
      </c>
      <c r="O97" s="5" t="s">
        <v>133</v>
      </c>
      <c r="P97" s="5" t="s">
        <v>108</v>
      </c>
      <c r="Q97" s="158">
        <v>4238</v>
      </c>
      <c r="R97" s="169">
        <v>3.19</v>
      </c>
      <c r="S97" s="172">
        <v>42206</v>
      </c>
      <c r="U97" s="158">
        <v>5705.9219999999996</v>
      </c>
      <c r="V97" s="170">
        <v>0</v>
      </c>
      <c r="W97" s="170">
        <v>1.07935358369804E-2</v>
      </c>
      <c r="X97" s="170">
        <v>2.5764502756734902E-3</v>
      </c>
    </row>
    <row r="98" spans="1:24">
      <c r="A98" s="5">
        <v>418</v>
      </c>
      <c r="B98" s="5">
        <v>418</v>
      </c>
      <c r="C98" s="5" t="s">
        <v>1032</v>
      </c>
      <c r="D98" s="5" t="s">
        <v>1033</v>
      </c>
      <c r="E98" s="5" t="s">
        <v>636</v>
      </c>
      <c r="F98" s="5" t="s">
        <v>1034</v>
      </c>
      <c r="G98" s="5" t="s">
        <v>1035</v>
      </c>
      <c r="H98" s="5" t="s">
        <v>129</v>
      </c>
      <c r="I98" s="5" t="s">
        <v>665</v>
      </c>
      <c r="J98" s="5" t="s">
        <v>103</v>
      </c>
      <c r="K98" s="5" t="s">
        <v>1036</v>
      </c>
      <c r="L98" s="3" t="s">
        <v>131</v>
      </c>
      <c r="M98" s="3" t="s">
        <v>958</v>
      </c>
      <c r="N98" s="5" t="s">
        <v>952</v>
      </c>
      <c r="O98" s="5" t="s">
        <v>133</v>
      </c>
      <c r="P98" s="5" t="s">
        <v>108</v>
      </c>
      <c r="Q98" s="158">
        <v>5000</v>
      </c>
      <c r="R98" s="169">
        <v>3.19</v>
      </c>
      <c r="S98" s="172">
        <v>30389</v>
      </c>
      <c r="T98" s="156">
        <v>3.2970000000000002</v>
      </c>
      <c r="U98" s="158">
        <v>4857.5640000000003</v>
      </c>
      <c r="V98" s="170">
        <v>9.9999999999999995E-7</v>
      </c>
      <c r="W98" s="170">
        <v>9.1887503389899705E-3</v>
      </c>
      <c r="X98" s="170">
        <v>2.1933830305054798E-3</v>
      </c>
    </row>
    <row r="99" spans="1:24">
      <c r="A99" s="5">
        <v>418</v>
      </c>
      <c r="B99" s="5">
        <v>418</v>
      </c>
      <c r="C99" s="5" t="s">
        <v>800</v>
      </c>
      <c r="D99" s="5" t="s">
        <v>801</v>
      </c>
      <c r="E99" s="5" t="s">
        <v>126</v>
      </c>
      <c r="F99" s="5" t="s">
        <v>1037</v>
      </c>
      <c r="G99" s="5" t="s">
        <v>1038</v>
      </c>
      <c r="H99" s="5" t="s">
        <v>129</v>
      </c>
      <c r="I99" s="5" t="s">
        <v>665</v>
      </c>
      <c r="J99" s="5" t="s">
        <v>103</v>
      </c>
      <c r="K99" s="5" t="s">
        <v>104</v>
      </c>
      <c r="L99" s="3" t="s">
        <v>131</v>
      </c>
      <c r="M99" s="3" t="s">
        <v>958</v>
      </c>
      <c r="N99" s="5" t="s">
        <v>804</v>
      </c>
      <c r="O99" s="5" t="s">
        <v>133</v>
      </c>
      <c r="P99" s="5" t="s">
        <v>108</v>
      </c>
      <c r="Q99" s="158">
        <v>35000</v>
      </c>
      <c r="R99" s="169">
        <v>3.19</v>
      </c>
      <c r="S99" s="172">
        <v>3121</v>
      </c>
      <c r="U99" s="158">
        <v>3484.5970000000002</v>
      </c>
      <c r="V99" s="170">
        <v>3.1000000000000001E-5</v>
      </c>
      <c r="W99" s="170">
        <v>6.5915933034116896E-3</v>
      </c>
      <c r="X99" s="170">
        <v>1.57343364030129E-3</v>
      </c>
    </row>
    <row r="100" spans="1:24">
      <c r="A100" s="5">
        <v>418</v>
      </c>
      <c r="B100" s="5">
        <v>418</v>
      </c>
      <c r="C100" s="5" t="s">
        <v>795</v>
      </c>
      <c r="D100" s="5" t="s">
        <v>796</v>
      </c>
      <c r="E100" s="5" t="s">
        <v>126</v>
      </c>
      <c r="F100" s="5" t="s">
        <v>1039</v>
      </c>
      <c r="G100" s="5" t="s">
        <v>798</v>
      </c>
      <c r="H100" s="5" t="s">
        <v>129</v>
      </c>
      <c r="I100" s="5" t="s">
        <v>665</v>
      </c>
      <c r="J100" s="5" t="s">
        <v>103</v>
      </c>
      <c r="K100" s="5" t="s">
        <v>311</v>
      </c>
      <c r="L100" s="3" t="s">
        <v>131</v>
      </c>
      <c r="M100" s="3" t="s">
        <v>951</v>
      </c>
      <c r="N100" s="5" t="s">
        <v>952</v>
      </c>
      <c r="O100" s="5" t="s">
        <v>133</v>
      </c>
      <c r="P100" s="5" t="s">
        <v>108</v>
      </c>
      <c r="Q100" s="158">
        <v>27858</v>
      </c>
      <c r="R100" s="169">
        <v>3.19</v>
      </c>
      <c r="S100" s="172">
        <v>11742</v>
      </c>
      <c r="U100" s="158">
        <v>10434.764999999999</v>
      </c>
      <c r="V100" s="170">
        <v>2.5099999999999998E-4</v>
      </c>
      <c r="W100" s="170">
        <v>1.9738793377083601E-2</v>
      </c>
      <c r="X100" s="170">
        <v>4.7117108245111096E-3</v>
      </c>
    </row>
    <row r="101" spans="1:24">
      <c r="A101" s="5">
        <v>418</v>
      </c>
      <c r="B101" s="5">
        <v>418</v>
      </c>
      <c r="C101" s="5" t="s">
        <v>1040</v>
      </c>
      <c r="D101" s="5" t="s">
        <v>1041</v>
      </c>
      <c r="E101" s="5" t="s">
        <v>636</v>
      </c>
      <c r="F101" s="5" t="s">
        <v>1040</v>
      </c>
      <c r="G101" s="5" t="s">
        <v>1042</v>
      </c>
      <c r="H101" s="5" t="s">
        <v>129</v>
      </c>
      <c r="I101" s="5" t="s">
        <v>665</v>
      </c>
      <c r="J101" s="5" t="s">
        <v>103</v>
      </c>
      <c r="K101" s="5" t="s">
        <v>104</v>
      </c>
      <c r="L101" s="3" t="s">
        <v>131</v>
      </c>
      <c r="M101" s="3" t="s">
        <v>31</v>
      </c>
      <c r="N101" s="5" t="s">
        <v>1043</v>
      </c>
      <c r="O101" s="5" t="s">
        <v>133</v>
      </c>
      <c r="P101" s="5" t="s">
        <v>108</v>
      </c>
      <c r="Q101" s="158">
        <v>10444</v>
      </c>
      <c r="R101" s="169">
        <v>3.19</v>
      </c>
      <c r="S101" s="172">
        <v>8171</v>
      </c>
      <c r="U101" s="158">
        <v>2722.28</v>
      </c>
      <c r="V101" s="170">
        <v>5.0000000000000004E-6</v>
      </c>
      <c r="W101" s="170">
        <v>5.1495664243644901E-3</v>
      </c>
      <c r="X101" s="170">
        <v>1.22921737918318E-3</v>
      </c>
    </row>
    <row r="102" spans="1:24">
      <c r="A102" s="5">
        <v>418</v>
      </c>
      <c r="B102" s="5">
        <v>418</v>
      </c>
      <c r="C102" s="5" t="s">
        <v>1044</v>
      </c>
      <c r="D102" s="5" t="s">
        <v>1045</v>
      </c>
      <c r="E102" s="5" t="s">
        <v>636</v>
      </c>
      <c r="F102" s="5" t="s">
        <v>1046</v>
      </c>
      <c r="G102" s="5" t="s">
        <v>1047</v>
      </c>
      <c r="H102" s="5" t="s">
        <v>129</v>
      </c>
      <c r="I102" s="5" t="s">
        <v>665</v>
      </c>
      <c r="J102" s="5" t="s">
        <v>103</v>
      </c>
      <c r="K102" s="5" t="s">
        <v>104</v>
      </c>
      <c r="L102" s="3" t="s">
        <v>131</v>
      </c>
      <c r="M102" s="3" t="s">
        <v>958</v>
      </c>
      <c r="N102" s="5" t="s">
        <v>952</v>
      </c>
      <c r="O102" s="5" t="s">
        <v>133</v>
      </c>
      <c r="P102" s="5" t="s">
        <v>108</v>
      </c>
      <c r="Q102" s="158">
        <v>2720</v>
      </c>
      <c r="R102" s="169">
        <v>3.19</v>
      </c>
      <c r="S102" s="172">
        <v>35071</v>
      </c>
      <c r="U102" s="158">
        <v>3043.0410000000002</v>
      </c>
      <c r="V102" s="170">
        <v>1.9999999999999999E-6</v>
      </c>
      <c r="W102" s="170">
        <v>5.7563294821581703E-3</v>
      </c>
      <c r="X102" s="170">
        <v>1.3740535914432001E-3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50"/>
  <sheetViews>
    <sheetView rightToLeft="1" zoomScaleNormal="100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5" width="11.625" style="3" customWidth="1"/>
    <col min="16" max="16" width="11.625" style="5" customWidth="1"/>
    <col min="17" max="23" width="11.625" style="3" customWidth="1"/>
    <col min="24" max="24" width="11.625" style="3" hidden="1" customWidth="1"/>
    <col min="25" max="25" width="9" style="3" hidden="1" customWidth="1"/>
    <col min="26" max="16384" width="9" style="3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113</v>
      </c>
      <c r="E1" s="22" t="s">
        <v>114</v>
      </c>
      <c r="F1" s="22" t="s">
        <v>3</v>
      </c>
      <c r="G1" s="22" t="s">
        <v>4</v>
      </c>
      <c r="H1" s="22" t="s">
        <v>115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1048</v>
      </c>
      <c r="N1" s="22" t="s">
        <v>117</v>
      </c>
      <c r="O1" s="22" t="s">
        <v>11</v>
      </c>
      <c r="P1" s="22" t="s">
        <v>17</v>
      </c>
      <c r="Q1" s="165" t="s">
        <v>18</v>
      </c>
      <c r="R1" s="171" t="s">
        <v>19</v>
      </c>
      <c r="S1" s="22" t="s">
        <v>16</v>
      </c>
      <c r="T1" s="22" t="s">
        <v>20</v>
      </c>
      <c r="U1" s="167" t="s">
        <v>23</v>
      </c>
      <c r="V1" s="167" t="s">
        <v>24</v>
      </c>
      <c r="W1" s="167" t="s">
        <v>25</v>
      </c>
    </row>
    <row r="2" spans="1:23">
      <c r="A2" s="23">
        <v>418</v>
      </c>
      <c r="B2" s="23">
        <v>418</v>
      </c>
      <c r="C2" s="23" t="s">
        <v>1049</v>
      </c>
      <c r="D2" s="23" t="s">
        <v>1050</v>
      </c>
      <c r="E2" s="21" t="s">
        <v>126</v>
      </c>
      <c r="F2" s="23" t="s">
        <v>1051</v>
      </c>
      <c r="G2" s="23" t="s">
        <v>1052</v>
      </c>
      <c r="H2" s="21" t="s">
        <v>129</v>
      </c>
      <c r="I2" s="23" t="s">
        <v>1053</v>
      </c>
      <c r="J2" s="21" t="s">
        <v>30</v>
      </c>
      <c r="K2" s="21" t="s">
        <v>104</v>
      </c>
      <c r="L2" s="21" t="s">
        <v>31</v>
      </c>
      <c r="M2" s="23" t="s">
        <v>1054</v>
      </c>
      <c r="N2" s="23" t="s">
        <v>133</v>
      </c>
      <c r="O2" s="21" t="s">
        <v>34</v>
      </c>
      <c r="P2" s="160">
        <v>59000</v>
      </c>
      <c r="Q2" s="173">
        <v>1</v>
      </c>
      <c r="R2" s="175">
        <v>9894</v>
      </c>
      <c r="S2" s="23"/>
      <c r="T2" s="159">
        <v>5837.46</v>
      </c>
      <c r="U2" s="174">
        <v>1.4581999999999999E-2</v>
      </c>
      <c r="V2" s="174">
        <v>1.40500494677824E-2</v>
      </c>
      <c r="W2" s="174">
        <v>2.63584490712574E-3</v>
      </c>
    </row>
    <row r="3" spans="1:23">
      <c r="A3" s="23">
        <v>418</v>
      </c>
      <c r="B3" s="23">
        <v>418</v>
      </c>
      <c r="C3" s="23" t="s">
        <v>1049</v>
      </c>
      <c r="D3" s="23" t="s">
        <v>1050</v>
      </c>
      <c r="E3" s="21" t="s">
        <v>126</v>
      </c>
      <c r="F3" s="23" t="s">
        <v>1055</v>
      </c>
      <c r="G3" s="23" t="s">
        <v>1056</v>
      </c>
      <c r="H3" s="21" t="s">
        <v>129</v>
      </c>
      <c r="I3" s="23" t="s">
        <v>1057</v>
      </c>
      <c r="J3" s="21" t="s">
        <v>30</v>
      </c>
      <c r="K3" s="21" t="s">
        <v>30</v>
      </c>
      <c r="L3" s="21" t="s">
        <v>31</v>
      </c>
      <c r="M3" s="23" t="s">
        <v>1058</v>
      </c>
      <c r="N3" s="23" t="s">
        <v>133</v>
      </c>
      <c r="O3" s="21" t="s">
        <v>34</v>
      </c>
      <c r="P3" s="160">
        <v>2691000</v>
      </c>
      <c r="Q3" s="173">
        <v>1</v>
      </c>
      <c r="R3" s="175">
        <v>505.55</v>
      </c>
      <c r="S3" s="23"/>
      <c r="T3" s="159">
        <v>13604.351000000001</v>
      </c>
      <c r="U3" s="174">
        <v>1.2814000000000001E-2</v>
      </c>
      <c r="V3" s="174">
        <v>3.2744001244042899E-2</v>
      </c>
      <c r="W3" s="174">
        <v>6.1429042734645802E-3</v>
      </c>
    </row>
    <row r="4" spans="1:23">
      <c r="A4" s="23">
        <v>418</v>
      </c>
      <c r="B4" s="23">
        <v>418</v>
      </c>
      <c r="C4" s="23" t="s">
        <v>1049</v>
      </c>
      <c r="D4" s="23" t="s">
        <v>1050</v>
      </c>
      <c r="E4" s="21" t="s">
        <v>126</v>
      </c>
      <c r="F4" s="23" t="s">
        <v>1059</v>
      </c>
      <c r="G4" s="23" t="s">
        <v>1060</v>
      </c>
      <c r="H4" s="21" t="s">
        <v>129</v>
      </c>
      <c r="I4" s="23" t="s">
        <v>1053</v>
      </c>
      <c r="J4" s="21" t="s">
        <v>30</v>
      </c>
      <c r="K4" s="21" t="s">
        <v>104</v>
      </c>
      <c r="L4" s="21" t="s">
        <v>31</v>
      </c>
      <c r="M4" s="23" t="s">
        <v>1061</v>
      </c>
      <c r="N4" s="23" t="s">
        <v>133</v>
      </c>
      <c r="O4" s="21" t="s">
        <v>34</v>
      </c>
      <c r="P4" s="160">
        <v>174500</v>
      </c>
      <c r="Q4" s="173">
        <v>1</v>
      </c>
      <c r="R4" s="175">
        <v>8701</v>
      </c>
      <c r="S4" s="23"/>
      <c r="T4" s="159">
        <v>15183.245000000001</v>
      </c>
      <c r="U4" s="174">
        <v>7.1590000000000004E-3</v>
      </c>
      <c r="V4" s="174">
        <v>3.6544206441065201E-2</v>
      </c>
      <c r="W4" s="174">
        <v>6.8558378142021398E-3</v>
      </c>
    </row>
    <row r="5" spans="1:23">
      <c r="A5" s="23">
        <v>418</v>
      </c>
      <c r="B5" s="23">
        <v>418</v>
      </c>
      <c r="C5" s="23" t="s">
        <v>1062</v>
      </c>
      <c r="D5" s="23" t="s">
        <v>1063</v>
      </c>
      <c r="E5" s="21" t="s">
        <v>126</v>
      </c>
      <c r="F5" s="23" t="s">
        <v>1064</v>
      </c>
      <c r="G5" s="23" t="s">
        <v>1065</v>
      </c>
      <c r="H5" s="21" t="s">
        <v>129</v>
      </c>
      <c r="I5" s="23" t="s">
        <v>1053</v>
      </c>
      <c r="J5" s="21" t="s">
        <v>30</v>
      </c>
      <c r="K5" s="21" t="s">
        <v>311</v>
      </c>
      <c r="L5" s="21" t="s">
        <v>31</v>
      </c>
      <c r="M5" s="23" t="s">
        <v>1066</v>
      </c>
      <c r="N5" s="23" t="s">
        <v>133</v>
      </c>
      <c r="O5" s="21" t="s">
        <v>34</v>
      </c>
      <c r="P5" s="160">
        <v>495500</v>
      </c>
      <c r="Q5" s="173">
        <v>1</v>
      </c>
      <c r="R5" s="175">
        <v>958.8</v>
      </c>
      <c r="S5" s="23"/>
      <c r="T5" s="159">
        <v>4750.8540000000003</v>
      </c>
      <c r="U5" s="174">
        <v>9.8499999999999998E-4</v>
      </c>
      <c r="V5" s="174">
        <v>1.14347222446427E-2</v>
      </c>
      <c r="W5" s="174">
        <v>2.1451991654585999E-3</v>
      </c>
    </row>
    <row r="6" spans="1:23">
      <c r="A6" s="23">
        <v>418</v>
      </c>
      <c r="B6" s="23">
        <v>418</v>
      </c>
      <c r="C6" s="23" t="s">
        <v>1062</v>
      </c>
      <c r="D6" s="23" t="s">
        <v>1063</v>
      </c>
      <c r="E6" s="21" t="s">
        <v>126</v>
      </c>
      <c r="F6" s="23" t="s">
        <v>1067</v>
      </c>
      <c r="G6" s="23" t="s">
        <v>1068</v>
      </c>
      <c r="H6" s="21" t="s">
        <v>129</v>
      </c>
      <c r="I6" s="23" t="s">
        <v>1053</v>
      </c>
      <c r="J6" s="21" t="s">
        <v>30</v>
      </c>
      <c r="K6" s="21" t="s">
        <v>104</v>
      </c>
      <c r="L6" s="21" t="s">
        <v>31</v>
      </c>
      <c r="M6" s="23" t="s">
        <v>1069</v>
      </c>
      <c r="N6" s="23" t="s">
        <v>133</v>
      </c>
      <c r="O6" s="21" t="s">
        <v>34</v>
      </c>
      <c r="P6" s="160">
        <v>262585</v>
      </c>
      <c r="Q6" s="173">
        <v>1</v>
      </c>
      <c r="R6" s="175">
        <v>2356</v>
      </c>
      <c r="S6" s="23"/>
      <c r="T6" s="159">
        <v>6186.5029999999997</v>
      </c>
      <c r="U6" s="174">
        <v>9.2180000000000005E-3</v>
      </c>
      <c r="V6" s="174">
        <v>1.4890152148805199E-2</v>
      </c>
      <c r="W6" s="174">
        <v>2.7934514962209898E-3</v>
      </c>
    </row>
    <row r="7" spans="1:23">
      <c r="A7" s="23">
        <v>418</v>
      </c>
      <c r="B7" s="23">
        <v>418</v>
      </c>
      <c r="C7" s="23" t="s">
        <v>1062</v>
      </c>
      <c r="D7" s="23" t="s">
        <v>1063</v>
      </c>
      <c r="E7" s="21" t="s">
        <v>126</v>
      </c>
      <c r="F7" s="23" t="s">
        <v>1070</v>
      </c>
      <c r="G7" s="23" t="s">
        <v>1071</v>
      </c>
      <c r="H7" s="21" t="s">
        <v>129</v>
      </c>
      <c r="I7" s="23" t="s">
        <v>1057</v>
      </c>
      <c r="J7" s="21" t="s">
        <v>30</v>
      </c>
      <c r="K7" s="21" t="s">
        <v>30</v>
      </c>
      <c r="L7" s="21" t="s">
        <v>31</v>
      </c>
      <c r="M7" s="23" t="s">
        <v>1072</v>
      </c>
      <c r="N7" s="23" t="s">
        <v>133</v>
      </c>
      <c r="O7" s="21" t="s">
        <v>34</v>
      </c>
      <c r="P7" s="160">
        <v>550000</v>
      </c>
      <c r="Q7" s="173">
        <v>1</v>
      </c>
      <c r="R7" s="175">
        <v>428.69</v>
      </c>
      <c r="S7" s="23"/>
      <c r="T7" s="159">
        <v>2357.7950000000001</v>
      </c>
      <c r="U7" s="174">
        <v>2.0149999999999999E-3</v>
      </c>
      <c r="V7" s="174">
        <v>5.67492306326555E-3</v>
      </c>
      <c r="W7" s="174">
        <v>1.06463803482962E-3</v>
      </c>
    </row>
    <row r="8" spans="1:23">
      <c r="A8" s="23">
        <v>418</v>
      </c>
      <c r="B8" s="23">
        <v>418</v>
      </c>
      <c r="C8" s="23" t="s">
        <v>1062</v>
      </c>
      <c r="D8" s="23" t="s">
        <v>1063</v>
      </c>
      <c r="E8" s="21" t="s">
        <v>126</v>
      </c>
      <c r="F8" s="23" t="s">
        <v>1073</v>
      </c>
      <c r="G8" s="23" t="s">
        <v>1074</v>
      </c>
      <c r="H8" s="21" t="s">
        <v>129</v>
      </c>
      <c r="I8" s="23" t="s">
        <v>1057</v>
      </c>
      <c r="J8" s="21" t="s">
        <v>30</v>
      </c>
      <c r="K8" s="21" t="s">
        <v>30</v>
      </c>
      <c r="L8" s="21" t="s">
        <v>31</v>
      </c>
      <c r="M8" s="23" t="s">
        <v>1075</v>
      </c>
      <c r="N8" s="23" t="s">
        <v>133</v>
      </c>
      <c r="O8" s="21" t="s">
        <v>34</v>
      </c>
      <c r="P8" s="160">
        <v>450000</v>
      </c>
      <c r="Q8" s="173">
        <v>1</v>
      </c>
      <c r="R8" s="175">
        <v>384.19</v>
      </c>
      <c r="S8" s="23"/>
      <c r="T8" s="159">
        <v>1728.855</v>
      </c>
      <c r="U8" s="174">
        <v>3.1059999999999998E-3</v>
      </c>
      <c r="V8" s="174">
        <v>4.1611417076302002E-3</v>
      </c>
      <c r="W8" s="174">
        <v>7.8064665914779295E-4</v>
      </c>
    </row>
    <row r="9" spans="1:23">
      <c r="A9" s="23">
        <v>418</v>
      </c>
      <c r="B9" s="23">
        <v>418</v>
      </c>
      <c r="C9" s="23" t="s">
        <v>1062</v>
      </c>
      <c r="D9" s="23" t="s">
        <v>1063</v>
      </c>
      <c r="E9" s="21" t="s">
        <v>126</v>
      </c>
      <c r="F9" s="23" t="s">
        <v>1076</v>
      </c>
      <c r="G9" s="23" t="s">
        <v>1077</v>
      </c>
      <c r="H9" s="21" t="s">
        <v>129</v>
      </c>
      <c r="I9" s="23" t="s">
        <v>1053</v>
      </c>
      <c r="J9" s="21" t="s">
        <v>30</v>
      </c>
      <c r="K9" s="21" t="s">
        <v>726</v>
      </c>
      <c r="L9" s="21" t="s">
        <v>31</v>
      </c>
      <c r="M9" s="23" t="s">
        <v>1078</v>
      </c>
      <c r="N9" s="23" t="s">
        <v>133</v>
      </c>
      <c r="O9" s="21" t="s">
        <v>34</v>
      </c>
      <c r="P9" s="160">
        <v>29747</v>
      </c>
      <c r="Q9" s="173">
        <v>1</v>
      </c>
      <c r="R9" s="175">
        <v>21020</v>
      </c>
      <c r="S9" s="23"/>
      <c r="T9" s="159">
        <v>6252.8190000000004</v>
      </c>
      <c r="U9" s="174">
        <v>2.6050000000000001E-3</v>
      </c>
      <c r="V9" s="174">
        <v>1.5049768543700499E-2</v>
      </c>
      <c r="W9" s="174">
        <v>2.82339616385672E-3</v>
      </c>
    </row>
    <row r="10" spans="1:23">
      <c r="A10" s="23">
        <v>418</v>
      </c>
      <c r="B10" s="23">
        <v>418</v>
      </c>
      <c r="C10" s="23" t="s">
        <v>1079</v>
      </c>
      <c r="D10" s="23" t="s">
        <v>1080</v>
      </c>
      <c r="E10" s="21" t="s">
        <v>126</v>
      </c>
      <c r="F10" s="23" t="s">
        <v>1081</v>
      </c>
      <c r="G10" s="23" t="s">
        <v>1082</v>
      </c>
      <c r="H10" s="21" t="s">
        <v>129</v>
      </c>
      <c r="I10" s="23" t="s">
        <v>1083</v>
      </c>
      <c r="J10" s="21" t="s">
        <v>30</v>
      </c>
      <c r="K10" s="21" t="s">
        <v>30</v>
      </c>
      <c r="L10" s="21" t="s">
        <v>31</v>
      </c>
      <c r="M10" s="23" t="s">
        <v>1084</v>
      </c>
      <c r="N10" s="23" t="s">
        <v>133</v>
      </c>
      <c r="O10" s="21" t="s">
        <v>34</v>
      </c>
      <c r="P10" s="160">
        <v>3536</v>
      </c>
      <c r="Q10" s="173">
        <v>1</v>
      </c>
      <c r="R10" s="175">
        <v>9943</v>
      </c>
      <c r="S10" s="23"/>
      <c r="T10" s="159">
        <v>351.584</v>
      </c>
      <c r="U10" s="174">
        <v>2.14E-4</v>
      </c>
      <c r="V10" s="174">
        <v>8.4622067407820597E-4</v>
      </c>
      <c r="W10" s="174">
        <v>1.5875434881480201E-4</v>
      </c>
    </row>
    <row r="11" spans="1:23">
      <c r="A11" s="23">
        <v>418</v>
      </c>
      <c r="B11" s="23">
        <v>418</v>
      </c>
      <c r="C11" s="23" t="s">
        <v>1085</v>
      </c>
      <c r="D11" s="23" t="s">
        <v>1086</v>
      </c>
      <c r="E11" s="21" t="s">
        <v>126</v>
      </c>
      <c r="F11" s="23" t="s">
        <v>1087</v>
      </c>
      <c r="G11" s="23" t="s">
        <v>1088</v>
      </c>
      <c r="H11" s="21" t="s">
        <v>129</v>
      </c>
      <c r="I11" s="23" t="s">
        <v>1053</v>
      </c>
      <c r="J11" s="21" t="s">
        <v>30</v>
      </c>
      <c r="K11" s="21" t="s">
        <v>1089</v>
      </c>
      <c r="L11" s="21" t="s">
        <v>31</v>
      </c>
      <c r="M11" s="23" t="s">
        <v>1090</v>
      </c>
      <c r="N11" s="23" t="s">
        <v>133</v>
      </c>
      <c r="O11" s="21" t="s">
        <v>34</v>
      </c>
      <c r="P11" s="160">
        <v>46000</v>
      </c>
      <c r="Q11" s="173">
        <v>1</v>
      </c>
      <c r="R11" s="175">
        <v>23600</v>
      </c>
      <c r="S11" s="23"/>
      <c r="T11" s="159">
        <v>10856</v>
      </c>
      <c r="U11" s="174">
        <v>1.7014000000000001E-2</v>
      </c>
      <c r="V11" s="174">
        <v>2.6129059046613799E-2</v>
      </c>
      <c r="W11" s="174">
        <v>4.9019149273411798E-3</v>
      </c>
    </row>
    <row r="12" spans="1:23">
      <c r="A12" s="23">
        <v>418</v>
      </c>
      <c r="B12" s="23">
        <v>418</v>
      </c>
      <c r="C12" s="23" t="s">
        <v>1085</v>
      </c>
      <c r="D12" s="23" t="s">
        <v>1086</v>
      </c>
      <c r="E12" s="21" t="s">
        <v>126</v>
      </c>
      <c r="F12" s="23" t="s">
        <v>1091</v>
      </c>
      <c r="G12" s="23" t="s">
        <v>1092</v>
      </c>
      <c r="H12" s="21" t="s">
        <v>129</v>
      </c>
      <c r="I12" s="23" t="s">
        <v>1053</v>
      </c>
      <c r="J12" s="21" t="s">
        <v>30</v>
      </c>
      <c r="K12" s="21" t="s">
        <v>1089</v>
      </c>
      <c r="L12" s="21" t="s">
        <v>31</v>
      </c>
      <c r="M12" s="23" t="s">
        <v>1069</v>
      </c>
      <c r="N12" s="23" t="s">
        <v>133</v>
      </c>
      <c r="O12" s="21" t="s">
        <v>34</v>
      </c>
      <c r="P12" s="160">
        <v>5161</v>
      </c>
      <c r="Q12" s="173">
        <v>1</v>
      </c>
      <c r="R12" s="175">
        <v>45690</v>
      </c>
      <c r="S12" s="23"/>
      <c r="T12" s="159">
        <v>2358.0610000000001</v>
      </c>
      <c r="U12" s="174">
        <v>2.8630000000000001E-3</v>
      </c>
      <c r="V12" s="174">
        <v>5.6755630519170304E-3</v>
      </c>
      <c r="W12" s="174">
        <v>1.0647580992344901E-3</v>
      </c>
    </row>
    <row r="13" spans="1:23">
      <c r="A13" s="23">
        <v>418</v>
      </c>
      <c r="B13" s="23">
        <v>418</v>
      </c>
      <c r="C13" s="23" t="s">
        <v>1085</v>
      </c>
      <c r="D13" s="23" t="s">
        <v>1086</v>
      </c>
      <c r="E13" s="21" t="s">
        <v>126</v>
      </c>
      <c r="F13" s="23" t="s">
        <v>1093</v>
      </c>
      <c r="G13" s="23" t="s">
        <v>1094</v>
      </c>
      <c r="H13" s="21" t="s">
        <v>129</v>
      </c>
      <c r="I13" s="23" t="s">
        <v>1053</v>
      </c>
      <c r="J13" s="21" t="s">
        <v>30</v>
      </c>
      <c r="K13" s="21" t="s">
        <v>726</v>
      </c>
      <c r="L13" s="21" t="s">
        <v>31</v>
      </c>
      <c r="M13" s="23" t="s">
        <v>1095</v>
      </c>
      <c r="N13" s="23" t="s">
        <v>133</v>
      </c>
      <c r="O13" s="21" t="s">
        <v>34</v>
      </c>
      <c r="P13" s="160">
        <v>30482</v>
      </c>
      <c r="Q13" s="173">
        <v>1</v>
      </c>
      <c r="R13" s="175">
        <v>10280</v>
      </c>
      <c r="S13" s="23"/>
      <c r="T13" s="159">
        <v>3133.55</v>
      </c>
      <c r="U13" s="174">
        <v>4.646E-3</v>
      </c>
      <c r="V13" s="174">
        <v>7.5420691344779897E-3</v>
      </c>
      <c r="W13" s="174">
        <v>1.4149220301956499E-3</v>
      </c>
    </row>
    <row r="14" spans="1:23">
      <c r="A14" s="23">
        <v>418</v>
      </c>
      <c r="B14" s="23">
        <v>418</v>
      </c>
      <c r="C14" s="23" t="s">
        <v>1085</v>
      </c>
      <c r="D14" s="23" t="s">
        <v>1086</v>
      </c>
      <c r="E14" s="21" t="s">
        <v>126</v>
      </c>
      <c r="F14" s="23" t="s">
        <v>1096</v>
      </c>
      <c r="G14" s="23" t="s">
        <v>1097</v>
      </c>
      <c r="H14" s="21" t="s">
        <v>129</v>
      </c>
      <c r="I14" s="23" t="s">
        <v>1053</v>
      </c>
      <c r="J14" s="21" t="s">
        <v>30</v>
      </c>
      <c r="K14" s="21" t="s">
        <v>950</v>
      </c>
      <c r="L14" s="21" t="s">
        <v>31</v>
      </c>
      <c r="M14" s="23" t="s">
        <v>1098</v>
      </c>
      <c r="N14" s="23" t="s">
        <v>133</v>
      </c>
      <c r="O14" s="21" t="s">
        <v>34</v>
      </c>
      <c r="P14" s="160">
        <v>59000</v>
      </c>
      <c r="Q14" s="173">
        <v>1</v>
      </c>
      <c r="R14" s="175">
        <v>8751</v>
      </c>
      <c r="S14" s="23"/>
      <c r="T14" s="159">
        <v>5163.09</v>
      </c>
      <c r="U14" s="174">
        <v>5.3730000000000002E-3</v>
      </c>
      <c r="V14" s="174">
        <v>1.24269236802672E-2</v>
      </c>
      <c r="W14" s="174">
        <v>2.3313400831066699E-3</v>
      </c>
    </row>
    <row r="15" spans="1:23">
      <c r="A15" s="23">
        <v>418</v>
      </c>
      <c r="B15" s="23">
        <v>418</v>
      </c>
      <c r="C15" s="23" t="s">
        <v>1085</v>
      </c>
      <c r="D15" s="23" t="s">
        <v>1086</v>
      </c>
      <c r="E15" s="21" t="s">
        <v>126</v>
      </c>
      <c r="F15" s="23" t="s">
        <v>1099</v>
      </c>
      <c r="G15" s="23" t="s">
        <v>1100</v>
      </c>
      <c r="H15" s="21" t="s">
        <v>129</v>
      </c>
      <c r="I15" s="23" t="s">
        <v>1053</v>
      </c>
      <c r="J15" s="21" t="s">
        <v>30</v>
      </c>
      <c r="K15" s="21" t="s">
        <v>104</v>
      </c>
      <c r="L15" s="21" t="s">
        <v>31</v>
      </c>
      <c r="M15" s="23" t="s">
        <v>1054</v>
      </c>
      <c r="N15" s="23" t="s">
        <v>133</v>
      </c>
      <c r="O15" s="21" t="s">
        <v>34</v>
      </c>
      <c r="P15" s="160">
        <v>13742</v>
      </c>
      <c r="Q15" s="173">
        <v>1</v>
      </c>
      <c r="R15" s="175">
        <v>77630</v>
      </c>
      <c r="S15" s="23"/>
      <c r="T15" s="159">
        <v>10667.915000000001</v>
      </c>
      <c r="U15" s="174">
        <v>3.2490000000000002E-3</v>
      </c>
      <c r="V15" s="174">
        <v>2.5676360582869699E-2</v>
      </c>
      <c r="W15" s="174">
        <v>4.8169869032185899E-3</v>
      </c>
    </row>
    <row r="16" spans="1:23">
      <c r="A16" s="23">
        <v>418</v>
      </c>
      <c r="B16" s="23">
        <v>418</v>
      </c>
      <c r="C16" s="23" t="s">
        <v>1085</v>
      </c>
      <c r="D16" s="23" t="s">
        <v>1086</v>
      </c>
      <c r="E16" s="21" t="s">
        <v>126</v>
      </c>
      <c r="F16" s="23" t="s">
        <v>1101</v>
      </c>
      <c r="G16" s="23" t="s">
        <v>1102</v>
      </c>
      <c r="H16" s="21" t="s">
        <v>129</v>
      </c>
      <c r="I16" s="23" t="s">
        <v>1053</v>
      </c>
      <c r="J16" s="21" t="s">
        <v>30</v>
      </c>
      <c r="K16" s="21" t="s">
        <v>104</v>
      </c>
      <c r="L16" s="21" t="s">
        <v>31</v>
      </c>
      <c r="M16" s="23" t="s">
        <v>1103</v>
      </c>
      <c r="N16" s="23" t="s">
        <v>133</v>
      </c>
      <c r="O16" s="21" t="s">
        <v>34</v>
      </c>
      <c r="P16" s="160">
        <v>18350</v>
      </c>
      <c r="Q16" s="173">
        <v>1</v>
      </c>
      <c r="R16" s="175">
        <v>24160</v>
      </c>
      <c r="S16" s="23"/>
      <c r="T16" s="159">
        <v>4433.3599999999997</v>
      </c>
      <c r="U16" s="174">
        <v>6.2500000000000001E-4</v>
      </c>
      <c r="V16" s="174">
        <v>1.06705531701267E-2</v>
      </c>
      <c r="W16" s="174">
        <v>2.0018380215804398E-3</v>
      </c>
    </row>
    <row r="17" spans="1:23">
      <c r="A17" s="23">
        <v>418</v>
      </c>
      <c r="B17" s="23">
        <v>418</v>
      </c>
      <c r="C17" s="23" t="s">
        <v>1085</v>
      </c>
      <c r="D17" s="23" t="s">
        <v>1086</v>
      </c>
      <c r="E17" s="21" t="s">
        <v>126</v>
      </c>
      <c r="F17" s="23" t="s">
        <v>1104</v>
      </c>
      <c r="G17" s="23" t="s">
        <v>1105</v>
      </c>
      <c r="H17" s="21" t="s">
        <v>129</v>
      </c>
      <c r="I17" s="23" t="s">
        <v>1053</v>
      </c>
      <c r="J17" s="21" t="s">
        <v>30</v>
      </c>
      <c r="K17" s="21" t="s">
        <v>104</v>
      </c>
      <c r="L17" s="21" t="s">
        <v>31</v>
      </c>
      <c r="M17" s="23" t="s">
        <v>1106</v>
      </c>
      <c r="N17" s="23" t="s">
        <v>133</v>
      </c>
      <c r="O17" s="21" t="s">
        <v>34</v>
      </c>
      <c r="P17" s="160">
        <v>36839</v>
      </c>
      <c r="Q17" s="173">
        <v>1</v>
      </c>
      <c r="R17" s="175">
        <v>9675</v>
      </c>
      <c r="S17" s="23"/>
      <c r="T17" s="159">
        <v>3564.1729999999998</v>
      </c>
      <c r="U17" s="174">
        <v>2.6519999999999998E-3</v>
      </c>
      <c r="V17" s="174">
        <v>8.5785273859258892E-3</v>
      </c>
      <c r="W17" s="174">
        <v>1.6093657017138101E-3</v>
      </c>
    </row>
    <row r="18" spans="1:23">
      <c r="A18" s="23">
        <v>418</v>
      </c>
      <c r="B18" s="23">
        <v>418</v>
      </c>
      <c r="C18" s="23" t="s">
        <v>1085</v>
      </c>
      <c r="D18" s="23" t="s">
        <v>1086</v>
      </c>
      <c r="E18" s="21" t="s">
        <v>126</v>
      </c>
      <c r="F18" s="23" t="s">
        <v>1107</v>
      </c>
      <c r="G18" s="23" t="s">
        <v>1108</v>
      </c>
      <c r="H18" s="21" t="s">
        <v>129</v>
      </c>
      <c r="I18" s="23" t="s">
        <v>1053</v>
      </c>
      <c r="J18" s="21" t="s">
        <v>30</v>
      </c>
      <c r="K18" s="21" t="s">
        <v>1109</v>
      </c>
      <c r="L18" s="21" t="s">
        <v>31</v>
      </c>
      <c r="M18" s="23" t="s">
        <v>1069</v>
      </c>
      <c r="N18" s="23" t="s">
        <v>133</v>
      </c>
      <c r="O18" s="21" t="s">
        <v>34</v>
      </c>
      <c r="P18" s="160">
        <v>18418</v>
      </c>
      <c r="Q18" s="173">
        <v>1</v>
      </c>
      <c r="R18" s="175">
        <v>20620</v>
      </c>
      <c r="S18" s="23"/>
      <c r="T18" s="159">
        <v>3797.7919999999999</v>
      </c>
      <c r="U18" s="174">
        <v>5.8050000000000003E-3</v>
      </c>
      <c r="V18" s="174">
        <v>9.1408180695591295E-3</v>
      </c>
      <c r="W18" s="174">
        <v>1.7148536601852399E-3</v>
      </c>
    </row>
    <row r="19" spans="1:23">
      <c r="A19" s="23">
        <v>418</v>
      </c>
      <c r="B19" s="23">
        <v>418</v>
      </c>
      <c r="C19" s="23" t="s">
        <v>1085</v>
      </c>
      <c r="D19" s="23" t="s">
        <v>1086</v>
      </c>
      <c r="E19" s="21" t="s">
        <v>126</v>
      </c>
      <c r="F19" s="23" t="s">
        <v>1110</v>
      </c>
      <c r="G19" s="23" t="s">
        <v>1111</v>
      </c>
      <c r="H19" s="21" t="s">
        <v>129</v>
      </c>
      <c r="I19" s="23" t="s">
        <v>1053</v>
      </c>
      <c r="J19" s="21" t="s">
        <v>30</v>
      </c>
      <c r="K19" s="21" t="s">
        <v>1112</v>
      </c>
      <c r="L19" s="21" t="s">
        <v>31</v>
      </c>
      <c r="M19" s="23" t="s">
        <v>1113</v>
      </c>
      <c r="N19" s="23" t="s">
        <v>133</v>
      </c>
      <c r="O19" s="21" t="s">
        <v>34</v>
      </c>
      <c r="P19" s="160">
        <v>9366</v>
      </c>
      <c r="Q19" s="173">
        <v>1</v>
      </c>
      <c r="R19" s="175">
        <v>56770</v>
      </c>
      <c r="S19" s="23"/>
      <c r="T19" s="159">
        <v>5317.0780000000004</v>
      </c>
      <c r="U19" s="174">
        <v>3.777E-3</v>
      </c>
      <c r="V19" s="174">
        <v>1.27975543702342E-2</v>
      </c>
      <c r="W19" s="174">
        <v>2.4008718679458699E-3</v>
      </c>
    </row>
    <row r="20" spans="1:23">
      <c r="A20" s="3">
        <v>418</v>
      </c>
      <c r="B20" s="3">
        <v>418</v>
      </c>
      <c r="C20" s="3" t="s">
        <v>1114</v>
      </c>
      <c r="D20" s="3" t="s">
        <v>1115</v>
      </c>
      <c r="E20" s="21" t="s">
        <v>636</v>
      </c>
      <c r="F20" s="3" t="s">
        <v>1116</v>
      </c>
      <c r="G20" s="3" t="s">
        <v>1117</v>
      </c>
      <c r="H20" s="21" t="s">
        <v>129</v>
      </c>
      <c r="I20" s="23" t="s">
        <v>1053</v>
      </c>
      <c r="J20" s="21" t="s">
        <v>103</v>
      </c>
      <c r="K20" s="21" t="s">
        <v>1118</v>
      </c>
      <c r="L20" s="21" t="s">
        <v>639</v>
      </c>
      <c r="M20" s="23" t="s">
        <v>1119</v>
      </c>
      <c r="N20" s="23" t="s">
        <v>133</v>
      </c>
      <c r="O20" s="3" t="s">
        <v>108</v>
      </c>
      <c r="P20" s="160">
        <v>86018</v>
      </c>
      <c r="Q20" s="166">
        <v>3.19</v>
      </c>
      <c r="R20" s="176">
        <v>7006</v>
      </c>
      <c r="T20" s="156">
        <v>19224.282999999999</v>
      </c>
      <c r="U20" s="168">
        <v>7.8919999999999997E-3</v>
      </c>
      <c r="V20" s="168">
        <v>4.6270489318594302E-2</v>
      </c>
      <c r="W20" s="168">
        <v>8.6805269903353806E-3</v>
      </c>
    </row>
    <row r="21" spans="1:23" s="42" customFormat="1">
      <c r="A21" s="42">
        <v>418</v>
      </c>
      <c r="B21" s="42">
        <v>418</v>
      </c>
      <c r="C21" s="42" t="s">
        <v>1120</v>
      </c>
      <c r="D21" s="42" t="s">
        <v>1121</v>
      </c>
      <c r="E21" s="45" t="s">
        <v>636</v>
      </c>
      <c r="F21" s="42" t="s">
        <v>1122</v>
      </c>
      <c r="G21" s="42" t="s">
        <v>1123</v>
      </c>
      <c r="H21" s="45" t="s">
        <v>129</v>
      </c>
      <c r="I21" s="42" t="s">
        <v>1053</v>
      </c>
      <c r="J21" s="42" t="s">
        <v>103</v>
      </c>
      <c r="K21" s="42" t="s">
        <v>104</v>
      </c>
      <c r="L21" s="45" t="s">
        <v>958</v>
      </c>
      <c r="M21" s="41" t="s">
        <v>1124</v>
      </c>
      <c r="N21" s="42" t="s">
        <v>133</v>
      </c>
      <c r="O21" s="42" t="s">
        <v>108</v>
      </c>
      <c r="P21" s="158">
        <v>15318</v>
      </c>
      <c r="Q21" s="166">
        <v>3.19</v>
      </c>
      <c r="R21" s="176">
        <v>24616</v>
      </c>
      <c r="T21" s="156">
        <v>12028.466</v>
      </c>
      <c r="U21" s="168">
        <v>5.3999999999999998E-5</v>
      </c>
      <c r="V21" s="168">
        <v>2.8951039850154101E-2</v>
      </c>
      <c r="W21" s="168">
        <v>5.4313296988745402E-3</v>
      </c>
    </row>
    <row r="22" spans="1:23">
      <c r="A22" s="3">
        <v>418</v>
      </c>
      <c r="B22" s="3">
        <v>418</v>
      </c>
      <c r="C22" s="3" t="s">
        <v>1125</v>
      </c>
      <c r="D22" s="3" t="s">
        <v>1126</v>
      </c>
      <c r="E22" s="5" t="s">
        <v>636</v>
      </c>
      <c r="F22" s="3" t="s">
        <v>1127</v>
      </c>
      <c r="G22" s="3" t="s">
        <v>1128</v>
      </c>
      <c r="H22" s="3" t="s">
        <v>129</v>
      </c>
      <c r="I22" s="3" t="s">
        <v>1053</v>
      </c>
      <c r="J22" s="3" t="s">
        <v>103</v>
      </c>
      <c r="K22" s="3" t="s">
        <v>104</v>
      </c>
      <c r="L22" s="5" t="s">
        <v>958</v>
      </c>
      <c r="M22" s="3" t="s">
        <v>1129</v>
      </c>
      <c r="N22" s="3" t="s">
        <v>133</v>
      </c>
      <c r="O22" s="3" t="s">
        <v>108</v>
      </c>
      <c r="P22" s="158">
        <v>0</v>
      </c>
      <c r="Q22" s="166">
        <v>3.19</v>
      </c>
      <c r="R22" s="176">
        <v>0</v>
      </c>
      <c r="S22" s="156">
        <v>2.0790000000000002</v>
      </c>
      <c r="T22" s="156">
        <v>6.633</v>
      </c>
      <c r="U22" s="168">
        <v>0</v>
      </c>
      <c r="V22" s="168">
        <v>1.59646603611143E-5</v>
      </c>
      <c r="W22" s="168">
        <v>2.9950334910441501E-6</v>
      </c>
    </row>
    <row r="23" spans="1:23">
      <c r="A23" s="3">
        <v>418</v>
      </c>
      <c r="B23" s="3">
        <v>418</v>
      </c>
      <c r="C23" s="3" t="s">
        <v>1130</v>
      </c>
      <c r="D23" s="3" t="s">
        <v>1131</v>
      </c>
      <c r="E23" s="5" t="s">
        <v>636</v>
      </c>
      <c r="F23" s="3" t="s">
        <v>1132</v>
      </c>
      <c r="G23" s="3" t="s">
        <v>1133</v>
      </c>
      <c r="H23" s="3" t="s">
        <v>129</v>
      </c>
      <c r="I23" s="3" t="s">
        <v>1053</v>
      </c>
      <c r="J23" s="3" t="s">
        <v>103</v>
      </c>
      <c r="K23" s="3" t="s">
        <v>104</v>
      </c>
      <c r="L23" s="3" t="s">
        <v>958</v>
      </c>
      <c r="M23" s="3" t="s">
        <v>1069</v>
      </c>
      <c r="N23" s="3" t="s">
        <v>133</v>
      </c>
      <c r="O23" s="3" t="s">
        <v>108</v>
      </c>
      <c r="P23" s="158">
        <v>47110</v>
      </c>
      <c r="Q23" s="166">
        <v>3.19</v>
      </c>
      <c r="R23" s="176">
        <v>4779</v>
      </c>
      <c r="S23" s="156">
        <v>6.9989999999999997</v>
      </c>
      <c r="T23" s="156">
        <v>7204.2510000000002</v>
      </c>
      <c r="U23" s="168">
        <v>3.1300000000000002E-4</v>
      </c>
      <c r="V23" s="168">
        <v>1.7339747787524899E-2</v>
      </c>
      <c r="W23" s="168">
        <v>3.25300533648628E-3</v>
      </c>
    </row>
    <row r="24" spans="1:23">
      <c r="A24" s="3">
        <v>418</v>
      </c>
      <c r="B24" s="3">
        <v>418</v>
      </c>
      <c r="C24" s="3" t="s">
        <v>1134</v>
      </c>
      <c r="D24" s="3" t="s">
        <v>1135</v>
      </c>
      <c r="E24" s="5" t="s">
        <v>636</v>
      </c>
      <c r="F24" s="3" t="s">
        <v>1136</v>
      </c>
      <c r="G24" s="3" t="s">
        <v>1137</v>
      </c>
      <c r="H24" s="3" t="s">
        <v>129</v>
      </c>
      <c r="I24" s="3" t="s">
        <v>1053</v>
      </c>
      <c r="J24" s="3" t="s">
        <v>103</v>
      </c>
      <c r="K24" s="3" t="s">
        <v>104</v>
      </c>
      <c r="L24" s="3" t="s">
        <v>958</v>
      </c>
      <c r="M24" s="3" t="s">
        <v>1069</v>
      </c>
      <c r="N24" s="3" t="s">
        <v>133</v>
      </c>
      <c r="O24" s="3" t="s">
        <v>108</v>
      </c>
      <c r="P24" s="158">
        <v>0</v>
      </c>
      <c r="Q24" s="166">
        <v>3.19</v>
      </c>
      <c r="R24" s="176">
        <v>0</v>
      </c>
      <c r="S24" s="156">
        <v>3.0790000000000002</v>
      </c>
      <c r="T24" s="156">
        <v>9.8219999999999992</v>
      </c>
      <c r="U24" s="168">
        <v>0</v>
      </c>
      <c r="V24" s="168">
        <v>2.3639527501806499E-5</v>
      </c>
      <c r="W24" s="168">
        <v>4.4348689529795899E-6</v>
      </c>
    </row>
    <row r="25" spans="1:23">
      <c r="A25" s="3">
        <v>418</v>
      </c>
      <c r="B25" s="3">
        <v>418</v>
      </c>
      <c r="C25" s="3" t="s">
        <v>1138</v>
      </c>
      <c r="D25" s="3" t="s">
        <v>1139</v>
      </c>
      <c r="E25" s="5" t="s">
        <v>636</v>
      </c>
      <c r="F25" s="3" t="s">
        <v>1140</v>
      </c>
      <c r="G25" s="3" t="s">
        <v>1141</v>
      </c>
      <c r="H25" s="3" t="s">
        <v>129</v>
      </c>
      <c r="I25" s="3" t="s">
        <v>1053</v>
      </c>
      <c r="J25" s="3" t="s">
        <v>103</v>
      </c>
      <c r="K25" s="3" t="s">
        <v>104</v>
      </c>
      <c r="L25" s="3" t="s">
        <v>951</v>
      </c>
      <c r="M25" s="3" t="s">
        <v>1054</v>
      </c>
      <c r="N25" s="3" t="s">
        <v>133</v>
      </c>
      <c r="O25" s="3" t="s">
        <v>108</v>
      </c>
      <c r="P25" s="158">
        <v>13276</v>
      </c>
      <c r="Q25" s="166">
        <v>3.19</v>
      </c>
      <c r="R25" s="176">
        <v>61431</v>
      </c>
      <c r="S25" s="156">
        <v>10.542</v>
      </c>
      <c r="T25" s="156">
        <v>26049.928</v>
      </c>
      <c r="U25" s="168">
        <v>2.4000000000000001E-5</v>
      </c>
      <c r="V25" s="168">
        <v>6.2698979231156707E-2</v>
      </c>
      <c r="W25" s="168">
        <v>1.17625767416256E-2</v>
      </c>
    </row>
    <row r="26" spans="1:23">
      <c r="A26" s="3">
        <v>418</v>
      </c>
      <c r="B26" s="3">
        <v>418</v>
      </c>
      <c r="C26" s="3" t="s">
        <v>1138</v>
      </c>
      <c r="D26" s="3" t="s">
        <v>1139</v>
      </c>
      <c r="E26" s="5" t="s">
        <v>636</v>
      </c>
      <c r="F26" s="3" t="s">
        <v>1142</v>
      </c>
      <c r="G26" s="9" t="s">
        <v>1143</v>
      </c>
      <c r="H26" s="3" t="s">
        <v>129</v>
      </c>
      <c r="I26" s="3" t="s">
        <v>1053</v>
      </c>
      <c r="J26" s="3" t="s">
        <v>103</v>
      </c>
      <c r="K26" s="3" t="s">
        <v>104</v>
      </c>
      <c r="L26" s="3" t="s">
        <v>978</v>
      </c>
      <c r="M26" s="3" t="s">
        <v>1103</v>
      </c>
      <c r="N26" s="3" t="s">
        <v>133</v>
      </c>
      <c r="O26" s="3" t="s">
        <v>108</v>
      </c>
      <c r="P26" s="158">
        <v>248900</v>
      </c>
      <c r="Q26" s="166">
        <v>3.19</v>
      </c>
      <c r="R26" s="176">
        <v>1375</v>
      </c>
      <c r="T26" s="156">
        <v>10917.376</v>
      </c>
      <c r="U26" s="168">
        <v>1.1400000000000001E-4</v>
      </c>
      <c r="V26" s="168">
        <v>2.62767841442842E-2</v>
      </c>
      <c r="W26" s="168">
        <v>4.9296287405375004E-3</v>
      </c>
    </row>
    <row r="27" spans="1:23">
      <c r="A27" s="3">
        <v>418</v>
      </c>
      <c r="B27" s="3">
        <v>418</v>
      </c>
      <c r="C27" s="3" t="s">
        <v>1120</v>
      </c>
      <c r="D27" s="3" t="s">
        <v>1121</v>
      </c>
      <c r="E27" s="5" t="s">
        <v>636</v>
      </c>
      <c r="F27" s="3" t="s">
        <v>1144</v>
      </c>
      <c r="G27" s="3" t="s">
        <v>1145</v>
      </c>
      <c r="H27" s="3" t="s">
        <v>129</v>
      </c>
      <c r="I27" s="3" t="s">
        <v>1146</v>
      </c>
      <c r="J27" s="3" t="s">
        <v>103</v>
      </c>
      <c r="K27" s="3" t="s">
        <v>104</v>
      </c>
      <c r="L27" s="3" t="s">
        <v>978</v>
      </c>
      <c r="M27" s="3" t="s">
        <v>1147</v>
      </c>
      <c r="N27" s="3" t="s">
        <v>133</v>
      </c>
      <c r="O27" s="3" t="s">
        <v>108</v>
      </c>
      <c r="P27" s="158">
        <v>257000</v>
      </c>
      <c r="Q27" s="166">
        <v>3.19</v>
      </c>
      <c r="R27" s="176">
        <v>631.79999999999995</v>
      </c>
      <c r="T27" s="156">
        <v>5179.6859999999997</v>
      </c>
      <c r="U27" s="168">
        <v>0</v>
      </c>
      <c r="V27" s="168">
        <v>1.24668680701156E-2</v>
      </c>
      <c r="W27" s="168">
        <v>2.3388338087900898E-3</v>
      </c>
    </row>
    <row r="28" spans="1:23">
      <c r="A28" s="3">
        <v>418</v>
      </c>
      <c r="B28" s="3">
        <v>418</v>
      </c>
      <c r="C28" s="3" t="s">
        <v>1120</v>
      </c>
      <c r="D28" s="3" t="s">
        <v>1121</v>
      </c>
      <c r="E28" s="5" t="s">
        <v>636</v>
      </c>
      <c r="F28" s="3" t="s">
        <v>1148</v>
      </c>
      <c r="G28" s="3" t="s">
        <v>1149</v>
      </c>
      <c r="H28" s="3" t="s">
        <v>129</v>
      </c>
      <c r="I28" s="3" t="s">
        <v>1053</v>
      </c>
      <c r="J28" s="3" t="s">
        <v>103</v>
      </c>
      <c r="K28" s="3" t="s">
        <v>104</v>
      </c>
      <c r="L28" s="3" t="s">
        <v>958</v>
      </c>
      <c r="M28" s="3" t="s">
        <v>1103</v>
      </c>
      <c r="N28" s="3" t="s">
        <v>133</v>
      </c>
      <c r="O28" s="3" t="s">
        <v>108</v>
      </c>
      <c r="P28" s="158">
        <v>34457</v>
      </c>
      <c r="Q28" s="166">
        <v>3.19</v>
      </c>
      <c r="R28" s="176">
        <v>68494</v>
      </c>
      <c r="T28" s="156">
        <v>75287.118000000002</v>
      </c>
      <c r="U28" s="168">
        <v>4.1E-5</v>
      </c>
      <c r="V28" s="168">
        <v>0.18120685005697801</v>
      </c>
      <c r="W28" s="168">
        <v>3.3995122505029202E-2</v>
      </c>
    </row>
    <row r="29" spans="1:23">
      <c r="A29" s="3">
        <v>418</v>
      </c>
      <c r="B29" s="3">
        <v>418</v>
      </c>
      <c r="C29" s="3" t="s">
        <v>1120</v>
      </c>
      <c r="D29" s="3" t="s">
        <v>1121</v>
      </c>
      <c r="E29" s="5" t="s">
        <v>636</v>
      </c>
      <c r="F29" s="3" t="s">
        <v>1150</v>
      </c>
      <c r="G29" s="3" t="s">
        <v>1151</v>
      </c>
      <c r="H29" s="3" t="s">
        <v>129</v>
      </c>
      <c r="I29" s="3" t="s">
        <v>1053</v>
      </c>
      <c r="J29" s="3" t="s">
        <v>103</v>
      </c>
      <c r="K29" s="3" t="s">
        <v>104</v>
      </c>
      <c r="L29" s="3" t="s">
        <v>958</v>
      </c>
      <c r="M29" s="3" t="s">
        <v>1069</v>
      </c>
      <c r="N29" s="3" t="s">
        <v>133</v>
      </c>
      <c r="O29" s="3" t="s">
        <v>108</v>
      </c>
      <c r="P29" s="158">
        <v>7468</v>
      </c>
      <c r="Q29" s="166">
        <v>3.19</v>
      </c>
      <c r="R29" s="176">
        <v>9630</v>
      </c>
      <c r="T29" s="156">
        <v>2294.1469999999999</v>
      </c>
      <c r="U29" s="168">
        <v>2.92E-4</v>
      </c>
      <c r="V29" s="168">
        <v>5.5217306140298E-3</v>
      </c>
      <c r="W29" s="168">
        <v>1.0358985248333E-3</v>
      </c>
    </row>
    <row r="30" spans="1:23">
      <c r="A30" s="3">
        <v>418</v>
      </c>
      <c r="B30" s="3">
        <v>418</v>
      </c>
      <c r="C30" s="3" t="s">
        <v>1120</v>
      </c>
      <c r="D30" s="3" t="s">
        <v>1121</v>
      </c>
      <c r="E30" s="5" t="s">
        <v>636</v>
      </c>
      <c r="F30" s="3" t="s">
        <v>1152</v>
      </c>
      <c r="G30" s="3" t="s">
        <v>1153</v>
      </c>
      <c r="H30" s="3" t="s">
        <v>129</v>
      </c>
      <c r="I30" s="3" t="s">
        <v>1053</v>
      </c>
      <c r="J30" s="3" t="s">
        <v>103</v>
      </c>
      <c r="K30" s="3" t="s">
        <v>104</v>
      </c>
      <c r="L30" s="3" t="s">
        <v>958</v>
      </c>
      <c r="M30" s="3" t="s">
        <v>1069</v>
      </c>
      <c r="N30" s="3" t="s">
        <v>133</v>
      </c>
      <c r="O30" s="3" t="s">
        <v>108</v>
      </c>
      <c r="P30" s="158">
        <v>9569</v>
      </c>
      <c r="Q30" s="166">
        <v>3.19</v>
      </c>
      <c r="R30" s="176">
        <v>21469</v>
      </c>
      <c r="T30" s="156">
        <v>6553.4359999999997</v>
      </c>
      <c r="U30" s="168">
        <v>2.8899999999999998E-4</v>
      </c>
      <c r="V30" s="168">
        <v>1.57733154659449E-2</v>
      </c>
      <c r="W30" s="168">
        <v>2.9591364311374602E-3</v>
      </c>
    </row>
    <row r="31" spans="1:23">
      <c r="A31" s="3">
        <v>418</v>
      </c>
      <c r="B31" s="3">
        <v>418</v>
      </c>
      <c r="C31" s="3" t="s">
        <v>1120</v>
      </c>
      <c r="D31" s="3" t="s">
        <v>1121</v>
      </c>
      <c r="E31" s="5" t="s">
        <v>636</v>
      </c>
      <c r="F31" s="3" t="s">
        <v>1154</v>
      </c>
      <c r="G31" s="3" t="s">
        <v>1155</v>
      </c>
      <c r="H31" s="3" t="s">
        <v>129</v>
      </c>
      <c r="I31" s="3" t="s">
        <v>1053</v>
      </c>
      <c r="J31" s="3" t="s">
        <v>103</v>
      </c>
      <c r="K31" s="3" t="s">
        <v>709</v>
      </c>
      <c r="L31" s="3" t="s">
        <v>978</v>
      </c>
      <c r="M31" s="3" t="s">
        <v>1156</v>
      </c>
      <c r="N31" s="3" t="s">
        <v>133</v>
      </c>
      <c r="O31" s="3" t="s">
        <v>979</v>
      </c>
      <c r="P31" s="158">
        <v>145566</v>
      </c>
      <c r="Q31" s="166">
        <v>4.29</v>
      </c>
      <c r="R31" s="176">
        <v>966.7</v>
      </c>
      <c r="T31" s="156">
        <v>6036.83</v>
      </c>
      <c r="U31" s="168">
        <v>2.41E-4</v>
      </c>
      <c r="V31" s="168">
        <v>1.45299090098932E-2</v>
      </c>
      <c r="W31" s="168">
        <v>2.7258684570860901E-3</v>
      </c>
    </row>
    <row r="32" spans="1:23">
      <c r="A32" s="3">
        <v>418</v>
      </c>
      <c r="B32" s="3">
        <v>418</v>
      </c>
      <c r="C32" s="3" t="s">
        <v>1120</v>
      </c>
      <c r="D32" s="3" t="s">
        <v>1121</v>
      </c>
      <c r="E32" s="5" t="s">
        <v>636</v>
      </c>
      <c r="F32" s="3" t="s">
        <v>1157</v>
      </c>
      <c r="G32" s="3" t="s">
        <v>1158</v>
      </c>
      <c r="H32" s="3" t="s">
        <v>129</v>
      </c>
      <c r="I32" s="3" t="s">
        <v>1053</v>
      </c>
      <c r="J32" s="3" t="s">
        <v>103</v>
      </c>
      <c r="K32" s="3" t="s">
        <v>957</v>
      </c>
      <c r="L32" s="3" t="s">
        <v>958</v>
      </c>
      <c r="M32" s="3" t="s">
        <v>1159</v>
      </c>
      <c r="N32" s="3" t="s">
        <v>133</v>
      </c>
      <c r="O32" s="3" t="s">
        <v>108</v>
      </c>
      <c r="P32" s="158">
        <v>12200</v>
      </c>
      <c r="Q32" s="166">
        <v>3.19</v>
      </c>
      <c r="R32" s="176">
        <v>3829</v>
      </c>
      <c r="T32" s="156">
        <v>1490.17</v>
      </c>
      <c r="U32" s="168">
        <v>6.9999999999999994E-5</v>
      </c>
      <c r="V32" s="168">
        <v>3.5866567490683001E-3</v>
      </c>
      <c r="W32" s="168">
        <v>6.72871006420164E-4</v>
      </c>
    </row>
    <row r="33" spans="1:23">
      <c r="A33" s="3">
        <v>418</v>
      </c>
      <c r="B33" s="3">
        <v>418</v>
      </c>
      <c r="C33" s="3" t="s">
        <v>1120</v>
      </c>
      <c r="D33" s="3" t="s">
        <v>1121</v>
      </c>
      <c r="E33" s="5" t="s">
        <v>636</v>
      </c>
      <c r="F33" s="3" t="s">
        <v>1160</v>
      </c>
      <c r="G33" s="3" t="s">
        <v>1161</v>
      </c>
      <c r="H33" s="3" t="s">
        <v>129</v>
      </c>
      <c r="I33" s="3" t="s">
        <v>1053</v>
      </c>
      <c r="J33" s="3" t="s">
        <v>103</v>
      </c>
      <c r="K33" s="3" t="s">
        <v>1118</v>
      </c>
      <c r="L33" s="3" t="s">
        <v>958</v>
      </c>
      <c r="M33" s="3" t="s">
        <v>1119</v>
      </c>
      <c r="N33" s="3" t="s">
        <v>133</v>
      </c>
      <c r="O33" s="3" t="s">
        <v>108</v>
      </c>
      <c r="P33" s="158">
        <v>30064</v>
      </c>
      <c r="Q33" s="166">
        <v>3.19</v>
      </c>
      <c r="R33" s="176">
        <v>5471</v>
      </c>
      <c r="T33" s="156">
        <v>5246.9170000000004</v>
      </c>
      <c r="U33" s="168">
        <v>4.6E-5</v>
      </c>
      <c r="V33" s="168">
        <v>1.2628683998418599E-2</v>
      </c>
      <c r="W33" s="168">
        <v>2.3691911176015098E-3</v>
      </c>
    </row>
    <row r="34" spans="1:23">
      <c r="A34" s="3">
        <v>418</v>
      </c>
      <c r="B34" s="3">
        <v>418</v>
      </c>
      <c r="C34" s="3" t="s">
        <v>1162</v>
      </c>
      <c r="D34" s="3" t="s">
        <v>1163</v>
      </c>
      <c r="E34" s="5" t="s">
        <v>636</v>
      </c>
      <c r="F34" s="3" t="s">
        <v>1164</v>
      </c>
      <c r="G34" s="3" t="s">
        <v>1165</v>
      </c>
      <c r="H34" s="3" t="s">
        <v>129</v>
      </c>
      <c r="I34" s="3" t="s">
        <v>1053</v>
      </c>
      <c r="J34" s="3" t="s">
        <v>103</v>
      </c>
      <c r="K34" s="3" t="s">
        <v>957</v>
      </c>
      <c r="L34" s="3" t="s">
        <v>958</v>
      </c>
      <c r="M34" s="3" t="s">
        <v>1159</v>
      </c>
      <c r="N34" s="3" t="s">
        <v>133</v>
      </c>
      <c r="O34" s="3" t="s">
        <v>108</v>
      </c>
      <c r="P34" s="158">
        <v>18685</v>
      </c>
      <c r="Q34" s="166">
        <v>3.19</v>
      </c>
      <c r="R34" s="176">
        <v>3405</v>
      </c>
      <c r="T34" s="156">
        <v>2029.5550000000001</v>
      </c>
      <c r="U34" s="168">
        <v>7.6000000000000004E-5</v>
      </c>
      <c r="V34" s="168">
        <v>4.8848905466551996E-3</v>
      </c>
      <c r="W34" s="168">
        <v>9.16424806816003E-4</v>
      </c>
    </row>
    <row r="35" spans="1:23">
      <c r="A35" s="3">
        <v>418</v>
      </c>
      <c r="B35" s="3">
        <v>418</v>
      </c>
      <c r="C35" s="3" t="s">
        <v>1166</v>
      </c>
      <c r="D35" s="3" t="s">
        <v>1115</v>
      </c>
      <c r="E35" s="5" t="s">
        <v>636</v>
      </c>
      <c r="F35" s="3" t="s">
        <v>1167</v>
      </c>
      <c r="G35" s="3" t="s">
        <v>1168</v>
      </c>
      <c r="H35" s="3" t="s">
        <v>129</v>
      </c>
      <c r="I35" s="3" t="s">
        <v>1053</v>
      </c>
      <c r="J35" s="3" t="s">
        <v>103</v>
      </c>
      <c r="K35" s="3" t="s">
        <v>1089</v>
      </c>
      <c r="L35" s="3" t="s">
        <v>1169</v>
      </c>
      <c r="M35" s="3" t="s">
        <v>1069</v>
      </c>
      <c r="N35" s="3" t="s">
        <v>133</v>
      </c>
      <c r="O35" s="3" t="s">
        <v>1170</v>
      </c>
      <c r="P35" s="158">
        <v>12068</v>
      </c>
      <c r="Q35" s="166">
        <v>3.7454999999999998</v>
      </c>
      <c r="R35" s="176">
        <v>28506</v>
      </c>
      <c r="T35" s="156">
        <v>12884.91</v>
      </c>
      <c r="U35" s="168">
        <v>3.5100000000000002E-4</v>
      </c>
      <c r="V35" s="168">
        <v>3.10123958917848E-2</v>
      </c>
      <c r="W35" s="168">
        <v>5.8180482536073401E-3</v>
      </c>
    </row>
    <row r="36" spans="1:23">
      <c r="A36" s="3">
        <v>418</v>
      </c>
      <c r="B36" s="3">
        <v>418</v>
      </c>
      <c r="C36" s="3" t="s">
        <v>1134</v>
      </c>
      <c r="D36" s="3" t="s">
        <v>1135</v>
      </c>
      <c r="E36" s="5" t="s">
        <v>636</v>
      </c>
      <c r="F36" s="3" t="s">
        <v>1171</v>
      </c>
      <c r="G36" s="3" t="s">
        <v>1172</v>
      </c>
      <c r="H36" s="3" t="s">
        <v>129</v>
      </c>
      <c r="I36" s="3" t="s">
        <v>1053</v>
      </c>
      <c r="J36" s="3" t="s">
        <v>103</v>
      </c>
      <c r="K36" s="3" t="s">
        <v>104</v>
      </c>
      <c r="L36" s="3" t="s">
        <v>639</v>
      </c>
      <c r="M36" s="3" t="s">
        <v>1129</v>
      </c>
      <c r="N36" s="3" t="s">
        <v>133</v>
      </c>
      <c r="O36" s="3" t="s">
        <v>108</v>
      </c>
      <c r="P36" s="158">
        <v>14200</v>
      </c>
      <c r="Q36" s="166">
        <v>3.19</v>
      </c>
      <c r="R36" s="176">
        <v>10361</v>
      </c>
      <c r="T36" s="156">
        <v>4693.326</v>
      </c>
      <c r="U36" s="168">
        <v>3.3799999999999998E-4</v>
      </c>
      <c r="V36" s="168">
        <v>1.12962588827022E-2</v>
      </c>
      <c r="W36" s="168">
        <v>2.1192228905542801E-3</v>
      </c>
    </row>
    <row r="37" spans="1:23">
      <c r="A37" s="3">
        <v>418</v>
      </c>
      <c r="B37" s="3">
        <v>418</v>
      </c>
      <c r="C37" s="3" t="s">
        <v>1134</v>
      </c>
      <c r="D37" s="3" t="s">
        <v>1135</v>
      </c>
      <c r="E37" s="5" t="s">
        <v>636</v>
      </c>
      <c r="F37" s="3" t="s">
        <v>1173</v>
      </c>
      <c r="G37" s="3" t="s">
        <v>1174</v>
      </c>
      <c r="H37" s="3" t="s">
        <v>129</v>
      </c>
      <c r="I37" s="3" t="s">
        <v>1146</v>
      </c>
      <c r="J37" s="3" t="s">
        <v>103</v>
      </c>
      <c r="K37" s="3" t="s">
        <v>104</v>
      </c>
      <c r="L37" s="3" t="s">
        <v>1175</v>
      </c>
      <c r="M37" s="3" t="s">
        <v>1147</v>
      </c>
      <c r="N37" s="3" t="s">
        <v>133</v>
      </c>
      <c r="O37" s="3" t="s">
        <v>108</v>
      </c>
      <c r="P37" s="158">
        <v>290000</v>
      </c>
      <c r="Q37" s="166">
        <v>3.19</v>
      </c>
      <c r="R37" s="176">
        <v>1163.0999999999999</v>
      </c>
      <c r="T37" s="156">
        <v>10759.838</v>
      </c>
      <c r="U37" s="168">
        <v>1.7791000000000001E-2</v>
      </c>
      <c r="V37" s="168">
        <v>2.5897609160547602E-2</v>
      </c>
      <c r="W37" s="168">
        <v>4.8584940123585496E-3</v>
      </c>
    </row>
    <row r="38" spans="1:23">
      <c r="A38" s="3">
        <v>418</v>
      </c>
      <c r="B38" s="3">
        <v>418</v>
      </c>
      <c r="C38" s="3" t="s">
        <v>1134</v>
      </c>
      <c r="D38" s="3" t="s">
        <v>1135</v>
      </c>
      <c r="E38" s="5" t="s">
        <v>636</v>
      </c>
      <c r="F38" s="3" t="s">
        <v>1176</v>
      </c>
      <c r="G38" s="3" t="s">
        <v>1177</v>
      </c>
      <c r="H38" s="3" t="s">
        <v>129</v>
      </c>
      <c r="I38" s="3" t="s">
        <v>1053</v>
      </c>
      <c r="J38" s="3" t="s">
        <v>103</v>
      </c>
      <c r="K38" s="3" t="s">
        <v>104</v>
      </c>
      <c r="L38" s="3" t="s">
        <v>958</v>
      </c>
      <c r="M38" s="3" t="s">
        <v>1103</v>
      </c>
      <c r="N38" s="3" t="s">
        <v>133</v>
      </c>
      <c r="O38" s="3" t="s">
        <v>108</v>
      </c>
      <c r="P38" s="158">
        <v>7654</v>
      </c>
      <c r="Q38" s="166">
        <v>3.19</v>
      </c>
      <c r="R38" s="176">
        <v>68192</v>
      </c>
      <c r="S38" s="156">
        <v>11.443</v>
      </c>
      <c r="T38" s="156">
        <v>16686.438999999998</v>
      </c>
      <c r="U38" s="168">
        <v>6.9999999999999999E-6</v>
      </c>
      <c r="V38" s="168">
        <v>4.0162209824174198E-2</v>
      </c>
      <c r="W38" s="168">
        <v>7.5345895732759696E-3</v>
      </c>
    </row>
    <row r="39" spans="1:23">
      <c r="A39" s="3">
        <v>418</v>
      </c>
      <c r="B39" s="3">
        <v>418</v>
      </c>
      <c r="C39" s="3" t="s">
        <v>1134</v>
      </c>
      <c r="D39" s="3" t="s">
        <v>1135</v>
      </c>
      <c r="E39" s="5" t="s">
        <v>636</v>
      </c>
      <c r="F39" s="3" t="s">
        <v>1178</v>
      </c>
      <c r="G39" s="3" t="s">
        <v>1179</v>
      </c>
      <c r="H39" s="3" t="s">
        <v>129</v>
      </c>
      <c r="I39" s="3" t="s">
        <v>1053</v>
      </c>
      <c r="J39" s="3" t="s">
        <v>103</v>
      </c>
      <c r="K39" s="3" t="s">
        <v>104</v>
      </c>
      <c r="L39" s="3" t="s">
        <v>958</v>
      </c>
      <c r="M39" s="3" t="s">
        <v>1180</v>
      </c>
      <c r="N39" s="3" t="s">
        <v>133</v>
      </c>
      <c r="O39" s="3" t="s">
        <v>108</v>
      </c>
      <c r="P39" s="158">
        <v>10867</v>
      </c>
      <c r="Q39" s="166">
        <v>3.19</v>
      </c>
      <c r="R39" s="176">
        <v>12193</v>
      </c>
      <c r="T39" s="156">
        <v>4226.7920000000004</v>
      </c>
      <c r="U39" s="168">
        <v>1.46E-4</v>
      </c>
      <c r="V39" s="168">
        <v>1.01733704620836E-2</v>
      </c>
      <c r="W39" s="168">
        <v>1.90856457710529E-3</v>
      </c>
    </row>
    <row r="40" spans="1:23">
      <c r="A40" s="3">
        <v>418</v>
      </c>
      <c r="B40" s="3">
        <v>418</v>
      </c>
      <c r="C40" s="3" t="s">
        <v>1181</v>
      </c>
      <c r="D40" s="3" t="s">
        <v>1182</v>
      </c>
      <c r="E40" s="5" t="s">
        <v>636</v>
      </c>
      <c r="F40" s="3" t="s">
        <v>1183</v>
      </c>
      <c r="G40" s="3" t="s">
        <v>1184</v>
      </c>
      <c r="H40" s="3" t="s">
        <v>129</v>
      </c>
      <c r="I40" s="3" t="s">
        <v>1053</v>
      </c>
      <c r="J40" s="3" t="s">
        <v>103</v>
      </c>
      <c r="K40" s="3" t="s">
        <v>104</v>
      </c>
      <c r="L40" s="3" t="s">
        <v>951</v>
      </c>
      <c r="M40" s="3" t="s">
        <v>1069</v>
      </c>
      <c r="N40" s="3" t="s">
        <v>133</v>
      </c>
      <c r="O40" s="3" t="s">
        <v>108</v>
      </c>
      <c r="P40" s="158">
        <v>7022</v>
      </c>
      <c r="Q40" s="166">
        <v>3.19</v>
      </c>
      <c r="R40" s="176">
        <v>36013</v>
      </c>
      <c r="T40" s="156">
        <v>8066.9769999999999</v>
      </c>
      <c r="U40" s="168">
        <v>1.05E-4</v>
      </c>
      <c r="V40" s="168">
        <v>1.9416222710600901E-2</v>
      </c>
      <c r="W40" s="168">
        <v>3.6425602532369002E-3</v>
      </c>
    </row>
    <row r="41" spans="1:23">
      <c r="A41" s="3">
        <v>418</v>
      </c>
      <c r="B41" s="3">
        <v>418</v>
      </c>
      <c r="C41" s="3" t="s">
        <v>1185</v>
      </c>
      <c r="D41" s="3" t="s">
        <v>1186</v>
      </c>
      <c r="E41" s="5" t="s">
        <v>636</v>
      </c>
      <c r="F41" s="3" t="s">
        <v>1187</v>
      </c>
      <c r="G41" s="3" t="s">
        <v>1188</v>
      </c>
      <c r="H41" s="3" t="s">
        <v>129</v>
      </c>
      <c r="I41" s="3" t="s">
        <v>1053</v>
      </c>
      <c r="J41" s="3" t="s">
        <v>103</v>
      </c>
      <c r="K41" s="3" t="s">
        <v>104</v>
      </c>
      <c r="L41" s="3" t="s">
        <v>958</v>
      </c>
      <c r="M41" s="3" t="s">
        <v>1103</v>
      </c>
      <c r="N41" s="3" t="s">
        <v>133</v>
      </c>
      <c r="O41" s="3" t="s">
        <v>108</v>
      </c>
      <c r="P41" s="158">
        <v>34076</v>
      </c>
      <c r="Q41" s="166">
        <v>3.19</v>
      </c>
      <c r="R41" s="176">
        <v>62713</v>
      </c>
      <c r="T41" s="156">
        <v>68170.561000000002</v>
      </c>
      <c r="U41" s="168">
        <v>4.0000000000000003E-5</v>
      </c>
      <c r="V41" s="168">
        <v>0.16407817048290699</v>
      </c>
      <c r="W41" s="168">
        <v>3.07817144010483E-2</v>
      </c>
    </row>
    <row r="42" spans="1:23">
      <c r="A42" s="3">
        <v>418</v>
      </c>
      <c r="B42" s="3">
        <v>418</v>
      </c>
      <c r="C42" s="3" t="s">
        <v>1189</v>
      </c>
      <c r="D42" s="3" t="s">
        <v>1190</v>
      </c>
      <c r="E42" s="5" t="s">
        <v>636</v>
      </c>
      <c r="F42" s="3" t="s">
        <v>1191</v>
      </c>
      <c r="G42" s="3" t="s">
        <v>1192</v>
      </c>
      <c r="H42" s="3" t="s">
        <v>129</v>
      </c>
      <c r="I42" s="3" t="s">
        <v>1053</v>
      </c>
      <c r="J42" s="3" t="s">
        <v>103</v>
      </c>
      <c r="K42" s="3" t="s">
        <v>1193</v>
      </c>
      <c r="L42" s="3" t="s">
        <v>958</v>
      </c>
      <c r="M42" s="3" t="s">
        <v>1098</v>
      </c>
      <c r="N42" s="3" t="s">
        <v>133</v>
      </c>
      <c r="O42" s="3" t="s">
        <v>108</v>
      </c>
      <c r="P42" s="158">
        <v>33076</v>
      </c>
      <c r="Q42" s="166">
        <v>3.19</v>
      </c>
      <c r="R42" s="176">
        <v>4629</v>
      </c>
      <c r="T42" s="156">
        <v>4884.1710000000003</v>
      </c>
      <c r="U42" s="168">
        <v>4.0499999999999998E-4</v>
      </c>
      <c r="V42" s="168">
        <v>1.17555995275138E-2</v>
      </c>
      <c r="W42" s="168">
        <v>2.20539701414288E-3</v>
      </c>
    </row>
    <row r="43" spans="1:23">
      <c r="A43" s="3">
        <v>418</v>
      </c>
      <c r="B43" s="3">
        <v>1456</v>
      </c>
      <c r="C43" s="3" t="s">
        <v>1049</v>
      </c>
      <c r="D43" s="3" t="s">
        <v>1050</v>
      </c>
      <c r="E43" s="5" t="s">
        <v>126</v>
      </c>
      <c r="F43" s="3" t="s">
        <v>1055</v>
      </c>
      <c r="G43" s="3" t="s">
        <v>1056</v>
      </c>
      <c r="H43" s="3" t="s">
        <v>129</v>
      </c>
      <c r="I43" s="3" t="s">
        <v>1057</v>
      </c>
      <c r="J43" s="3" t="s">
        <v>30</v>
      </c>
      <c r="K43" s="3" t="s">
        <v>30</v>
      </c>
      <c r="L43" s="3" t="s">
        <v>31</v>
      </c>
      <c r="M43" s="3" t="s">
        <v>1058</v>
      </c>
      <c r="N43" s="3" t="s">
        <v>133</v>
      </c>
      <c r="O43" s="3" t="s">
        <v>34</v>
      </c>
      <c r="P43" s="158">
        <v>482508</v>
      </c>
      <c r="Q43" s="166">
        <v>1</v>
      </c>
      <c r="R43" s="176">
        <v>505.55</v>
      </c>
      <c r="T43" s="156">
        <v>2439.319</v>
      </c>
      <c r="U43" s="168">
        <v>2.2980000000000001E-3</v>
      </c>
      <c r="V43" s="168">
        <v>0.31728119266739302</v>
      </c>
      <c r="W43" s="168">
        <v>8.1036904108804098E-2</v>
      </c>
    </row>
    <row r="44" spans="1:23">
      <c r="A44" s="3">
        <v>418</v>
      </c>
      <c r="B44" s="3">
        <v>1456</v>
      </c>
      <c r="C44" s="3" t="s">
        <v>1049</v>
      </c>
      <c r="D44" s="3" t="s">
        <v>1050</v>
      </c>
      <c r="E44" s="5" t="s">
        <v>126</v>
      </c>
      <c r="F44" s="3" t="s">
        <v>1194</v>
      </c>
      <c r="G44" s="3" t="s">
        <v>1195</v>
      </c>
      <c r="H44" s="3" t="s">
        <v>129</v>
      </c>
      <c r="I44" s="3" t="s">
        <v>1057</v>
      </c>
      <c r="J44" s="3" t="s">
        <v>30</v>
      </c>
      <c r="K44" s="3" t="s">
        <v>30</v>
      </c>
      <c r="L44" s="3" t="s">
        <v>31</v>
      </c>
      <c r="M44" s="3" t="s">
        <v>1072</v>
      </c>
      <c r="N44" s="3" t="s">
        <v>133</v>
      </c>
      <c r="O44" s="3" t="s">
        <v>34</v>
      </c>
      <c r="P44" s="158">
        <v>217657</v>
      </c>
      <c r="Q44" s="166">
        <v>1</v>
      </c>
      <c r="R44" s="176">
        <v>498.26</v>
      </c>
      <c r="T44" s="156">
        <v>1084.498</v>
      </c>
      <c r="U44" s="168">
        <v>8.8400000000000002E-4</v>
      </c>
      <c r="V44" s="168">
        <v>0.14106015571311201</v>
      </c>
      <c r="W44" s="168">
        <v>3.6028225360586197E-2</v>
      </c>
    </row>
    <row r="45" spans="1:23">
      <c r="A45" s="3">
        <v>418</v>
      </c>
      <c r="B45" s="3">
        <v>1456</v>
      </c>
      <c r="C45" s="3" t="s">
        <v>1062</v>
      </c>
      <c r="D45" s="3" t="s">
        <v>1063</v>
      </c>
      <c r="E45" s="5" t="s">
        <v>126</v>
      </c>
      <c r="F45" s="3" t="s">
        <v>1070</v>
      </c>
      <c r="G45" s="3" t="s">
        <v>1071</v>
      </c>
      <c r="H45" s="3" t="s">
        <v>129</v>
      </c>
      <c r="I45" s="3" t="s">
        <v>1057</v>
      </c>
      <c r="J45" s="3" t="s">
        <v>30</v>
      </c>
      <c r="K45" s="3" t="s">
        <v>30</v>
      </c>
      <c r="L45" s="3" t="s">
        <v>31</v>
      </c>
      <c r="M45" s="3" t="s">
        <v>1072</v>
      </c>
      <c r="N45" s="3" t="s">
        <v>133</v>
      </c>
      <c r="O45" s="3" t="s">
        <v>34</v>
      </c>
      <c r="P45" s="158">
        <v>163500</v>
      </c>
      <c r="Q45" s="166">
        <v>1</v>
      </c>
      <c r="R45" s="176">
        <v>428.69</v>
      </c>
      <c r="T45" s="156">
        <v>700.90800000000002</v>
      </c>
      <c r="U45" s="168">
        <v>5.9900000000000003E-4</v>
      </c>
      <c r="V45" s="168">
        <v>9.1166819959149603E-2</v>
      </c>
      <c r="W45" s="168">
        <v>2.3284950440409399E-2</v>
      </c>
    </row>
    <row r="46" spans="1:23">
      <c r="A46" s="3">
        <v>418</v>
      </c>
      <c r="B46" s="3">
        <v>1456</v>
      </c>
      <c r="C46" s="3" t="s">
        <v>1085</v>
      </c>
      <c r="D46" s="3" t="s">
        <v>1086</v>
      </c>
      <c r="E46" s="5" t="s">
        <v>126</v>
      </c>
      <c r="F46" s="3" t="s">
        <v>1196</v>
      </c>
      <c r="G46" s="3" t="s">
        <v>1197</v>
      </c>
      <c r="H46" s="3" t="s">
        <v>129</v>
      </c>
      <c r="I46" s="3" t="s">
        <v>1146</v>
      </c>
      <c r="J46" s="3" t="s">
        <v>30</v>
      </c>
      <c r="K46" s="3" t="s">
        <v>104</v>
      </c>
      <c r="L46" s="3" t="s">
        <v>31</v>
      </c>
      <c r="M46" s="3" t="s">
        <v>1147</v>
      </c>
      <c r="N46" s="3" t="s">
        <v>133</v>
      </c>
      <c r="O46" s="3" t="s">
        <v>34</v>
      </c>
      <c r="P46" s="158">
        <v>8700</v>
      </c>
      <c r="Q46" s="166">
        <v>1</v>
      </c>
      <c r="R46" s="176">
        <v>6610.66</v>
      </c>
      <c r="T46" s="156">
        <v>575.12699999999995</v>
      </c>
      <c r="U46" s="168">
        <v>1.75E-3</v>
      </c>
      <c r="V46" s="168">
        <v>7.4806574802576103E-2</v>
      </c>
      <c r="W46" s="168">
        <v>1.9106374311128299E-2</v>
      </c>
    </row>
    <row r="47" spans="1:23">
      <c r="A47" s="3">
        <v>418</v>
      </c>
      <c r="B47" s="3">
        <v>1456</v>
      </c>
      <c r="C47" s="3" t="s">
        <v>1085</v>
      </c>
      <c r="D47" s="3" t="s">
        <v>1086</v>
      </c>
      <c r="E47" s="5" t="s">
        <v>126</v>
      </c>
      <c r="F47" s="3" t="s">
        <v>1198</v>
      </c>
      <c r="G47" s="3" t="s">
        <v>1199</v>
      </c>
      <c r="H47" s="3" t="s">
        <v>129</v>
      </c>
      <c r="I47" s="3" t="s">
        <v>1057</v>
      </c>
      <c r="J47" s="3" t="s">
        <v>30</v>
      </c>
      <c r="K47" s="3" t="s">
        <v>30</v>
      </c>
      <c r="L47" s="3" t="s">
        <v>31</v>
      </c>
      <c r="M47" s="3" t="s">
        <v>1058</v>
      </c>
      <c r="N47" s="3" t="s">
        <v>133</v>
      </c>
      <c r="O47" s="3" t="s">
        <v>34</v>
      </c>
      <c r="P47" s="158">
        <v>30982</v>
      </c>
      <c r="Q47" s="166">
        <v>1</v>
      </c>
      <c r="R47" s="176">
        <v>3947.29</v>
      </c>
      <c r="T47" s="156">
        <v>1222.9490000000001</v>
      </c>
      <c r="U47" s="168">
        <v>4.2999999999999999E-4</v>
      </c>
      <c r="V47" s="168">
        <v>0.15906849800036499</v>
      </c>
      <c r="W47" s="168">
        <v>4.0627742573762303E-2</v>
      </c>
    </row>
    <row r="48" spans="1:23">
      <c r="A48" s="3">
        <v>418</v>
      </c>
      <c r="B48" s="3">
        <v>1456</v>
      </c>
      <c r="C48" s="3" t="s">
        <v>1085</v>
      </c>
      <c r="D48" s="3" t="s">
        <v>1086</v>
      </c>
      <c r="E48" s="5" t="s">
        <v>126</v>
      </c>
      <c r="F48" s="3" t="s">
        <v>1200</v>
      </c>
      <c r="G48" s="3" t="s">
        <v>1201</v>
      </c>
      <c r="H48" s="3" t="s">
        <v>129</v>
      </c>
      <c r="I48" s="3" t="s">
        <v>1057</v>
      </c>
      <c r="J48" s="3" t="s">
        <v>30</v>
      </c>
      <c r="K48" s="3" t="s">
        <v>30</v>
      </c>
      <c r="L48" s="3" t="s">
        <v>31</v>
      </c>
      <c r="M48" s="3" t="s">
        <v>1202</v>
      </c>
      <c r="N48" s="3" t="s">
        <v>133</v>
      </c>
      <c r="O48" s="3" t="s">
        <v>34</v>
      </c>
      <c r="P48" s="158">
        <v>12929</v>
      </c>
      <c r="Q48" s="166">
        <v>1</v>
      </c>
      <c r="R48" s="176">
        <v>4216</v>
      </c>
      <c r="T48" s="156">
        <v>545.08699999999999</v>
      </c>
      <c r="U48" s="168">
        <v>6.6500000000000001E-4</v>
      </c>
      <c r="V48" s="168">
        <v>7.0899183539266594E-2</v>
      </c>
      <c r="W48" s="168">
        <v>1.81083860961372E-2</v>
      </c>
    </row>
    <row r="49" spans="1:23">
      <c r="A49" s="3">
        <v>418</v>
      </c>
      <c r="B49" s="3">
        <v>1456</v>
      </c>
      <c r="C49" s="3" t="s">
        <v>1085</v>
      </c>
      <c r="D49" s="3" t="s">
        <v>1086</v>
      </c>
      <c r="E49" s="5" t="s">
        <v>126</v>
      </c>
      <c r="F49" s="3" t="s">
        <v>1203</v>
      </c>
      <c r="G49" s="3" t="s">
        <v>1204</v>
      </c>
      <c r="H49" s="3" t="s">
        <v>129</v>
      </c>
      <c r="I49" s="3" t="s">
        <v>1057</v>
      </c>
      <c r="J49" s="3" t="s">
        <v>30</v>
      </c>
      <c r="K49" s="3" t="s">
        <v>30</v>
      </c>
      <c r="L49" s="3" t="s">
        <v>31</v>
      </c>
      <c r="M49" s="3" t="s">
        <v>1205</v>
      </c>
      <c r="N49" s="3" t="s">
        <v>133</v>
      </c>
      <c r="O49" s="3" t="s">
        <v>34</v>
      </c>
      <c r="P49" s="158">
        <v>6833</v>
      </c>
      <c r="Q49" s="166">
        <v>1</v>
      </c>
      <c r="R49" s="176">
        <v>4274.3100000000004</v>
      </c>
      <c r="T49" s="156">
        <v>292.06400000000002</v>
      </c>
      <c r="U49" s="168">
        <v>1.27E-4</v>
      </c>
      <c r="V49" s="168">
        <v>3.7988586446747401E-2</v>
      </c>
      <c r="W49" s="168">
        <v>9.7026785963366599E-3</v>
      </c>
    </row>
    <row r="50" spans="1:23">
      <c r="A50" s="3">
        <v>418</v>
      </c>
      <c r="B50" s="3">
        <v>1456</v>
      </c>
      <c r="C50" s="3" t="s">
        <v>1085</v>
      </c>
      <c r="D50" s="3" t="s">
        <v>1086</v>
      </c>
      <c r="E50" s="5" t="s">
        <v>126</v>
      </c>
      <c r="F50" s="3" t="s">
        <v>1206</v>
      </c>
      <c r="G50" s="3" t="s">
        <v>1207</v>
      </c>
      <c r="H50" s="3" t="s">
        <v>129</v>
      </c>
      <c r="I50" s="3" t="s">
        <v>1057</v>
      </c>
      <c r="J50" s="3" t="s">
        <v>30</v>
      </c>
      <c r="K50" s="3" t="s">
        <v>30</v>
      </c>
      <c r="L50" s="3" t="s">
        <v>31</v>
      </c>
      <c r="M50" s="3" t="s">
        <v>1072</v>
      </c>
      <c r="N50" s="3" t="s">
        <v>133</v>
      </c>
      <c r="O50" s="3" t="s">
        <v>34</v>
      </c>
      <c r="P50" s="158">
        <v>19077</v>
      </c>
      <c r="Q50" s="166">
        <v>1</v>
      </c>
      <c r="R50" s="176">
        <v>4341.57</v>
      </c>
      <c r="T50" s="156">
        <v>828.24099999999999</v>
      </c>
      <c r="U50" s="168">
        <v>4.8899999999999996E-4</v>
      </c>
      <c r="V50" s="168">
        <v>0.10772898887139</v>
      </c>
      <c r="W50" s="168">
        <v>2.7515099989115901E-2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"/>
    </sheetView>
  </sheetViews>
  <sheetFormatPr defaultColWidth="0" defaultRowHeight="14.25"/>
  <cols>
    <col min="1" max="12" width="11.625" style="5" customWidth="1"/>
    <col min="13" max="13" width="11.625" style="3" customWidth="1"/>
    <col min="14" max="23" width="11.625" style="5" customWidth="1"/>
    <col min="24" max="24" width="11.625" style="5" hidden="1" customWidth="1"/>
    <col min="25" max="25" width="9" style="5" hidden="1" customWidth="1"/>
    <col min="26" max="16384" width="9" style="5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113</v>
      </c>
      <c r="E1" s="22" t="s">
        <v>114</v>
      </c>
      <c r="F1" s="22" t="s">
        <v>1208</v>
      </c>
      <c r="G1" s="22" t="s">
        <v>4</v>
      </c>
      <c r="H1" s="22" t="s">
        <v>115</v>
      </c>
      <c r="I1" s="22" t="s">
        <v>5</v>
      </c>
      <c r="J1" s="22" t="s">
        <v>6</v>
      </c>
      <c r="K1" s="22" t="s">
        <v>7</v>
      </c>
      <c r="L1" s="22" t="s">
        <v>123</v>
      </c>
      <c r="M1" s="22" t="s">
        <v>8</v>
      </c>
      <c r="N1" s="22" t="s">
        <v>1048</v>
      </c>
      <c r="O1" s="22" t="s">
        <v>117</v>
      </c>
      <c r="P1" s="22" t="s">
        <v>11</v>
      </c>
      <c r="Q1" s="22" t="s">
        <v>17</v>
      </c>
      <c r="R1" s="165" t="s">
        <v>18</v>
      </c>
      <c r="S1" s="171" t="s">
        <v>19</v>
      </c>
      <c r="T1" s="22" t="s">
        <v>20</v>
      </c>
      <c r="U1" s="167" t="s">
        <v>23</v>
      </c>
      <c r="V1" s="167" t="s">
        <v>24</v>
      </c>
      <c r="W1" s="167" t="s">
        <v>25</v>
      </c>
    </row>
    <row r="2" spans="1:23">
      <c r="A2" s="21">
        <v>418</v>
      </c>
      <c r="B2" s="21">
        <v>418</v>
      </c>
      <c r="C2" s="21" t="s">
        <v>1209</v>
      </c>
      <c r="D2" s="21" t="s">
        <v>1210</v>
      </c>
      <c r="E2" s="21" t="s">
        <v>126</v>
      </c>
      <c r="F2" s="21" t="s">
        <v>1211</v>
      </c>
      <c r="G2" s="21" t="s">
        <v>1212</v>
      </c>
      <c r="H2" s="21" t="s">
        <v>129</v>
      </c>
      <c r="I2" s="21" t="s">
        <v>665</v>
      </c>
      <c r="J2" s="21" t="s">
        <v>30</v>
      </c>
      <c r="K2" s="21" t="s">
        <v>30</v>
      </c>
      <c r="L2" s="5" t="s">
        <v>131</v>
      </c>
      <c r="M2" s="21" t="s">
        <v>31</v>
      </c>
      <c r="N2" s="23" t="s">
        <v>1213</v>
      </c>
      <c r="O2" s="23" t="s">
        <v>133</v>
      </c>
      <c r="P2" s="21" t="s">
        <v>34</v>
      </c>
      <c r="Q2" s="160">
        <v>4586599.96</v>
      </c>
      <c r="R2" s="177">
        <v>1</v>
      </c>
      <c r="S2" s="179">
        <v>111.9</v>
      </c>
      <c r="T2" s="160">
        <v>5132.4049999999997</v>
      </c>
      <c r="U2" s="178">
        <v>1.4812000000000001E-2</v>
      </c>
      <c r="V2" s="178">
        <v>0.103400328782354</v>
      </c>
      <c r="W2" s="178">
        <v>2.3174847479750199E-3</v>
      </c>
    </row>
    <row r="3" spans="1:23">
      <c r="A3" s="21">
        <v>418</v>
      </c>
      <c r="B3" s="21">
        <v>418</v>
      </c>
      <c r="C3" s="21" t="s">
        <v>1214</v>
      </c>
      <c r="D3" s="21" t="s">
        <v>1215</v>
      </c>
      <c r="E3" s="21" t="s">
        <v>636</v>
      </c>
      <c r="F3" s="21" t="s">
        <v>1216</v>
      </c>
      <c r="G3" s="21" t="s">
        <v>1217</v>
      </c>
      <c r="H3" s="21" t="s">
        <v>129</v>
      </c>
      <c r="I3" s="21" t="s">
        <v>1218</v>
      </c>
      <c r="J3" s="21" t="s">
        <v>103</v>
      </c>
      <c r="K3" s="21" t="s">
        <v>1219</v>
      </c>
      <c r="L3" s="5" t="s">
        <v>131</v>
      </c>
      <c r="M3" s="21" t="s">
        <v>639</v>
      </c>
      <c r="N3" s="23" t="s">
        <v>1147</v>
      </c>
      <c r="O3" s="23" t="s">
        <v>133</v>
      </c>
      <c r="P3" s="21" t="s">
        <v>108</v>
      </c>
      <c r="Q3" s="160">
        <v>2815.06</v>
      </c>
      <c r="R3" s="177">
        <v>3.19</v>
      </c>
      <c r="S3" s="179">
        <v>145802.18</v>
      </c>
      <c r="T3" s="160">
        <v>13093.096</v>
      </c>
      <c r="U3" s="178">
        <v>0</v>
      </c>
      <c r="V3" s="178">
        <v>0.26378088839685199</v>
      </c>
      <c r="W3" s="178">
        <v>5.9120526294818504E-3</v>
      </c>
    </row>
    <row r="4" spans="1:23">
      <c r="A4" s="21">
        <v>418</v>
      </c>
      <c r="B4" s="21">
        <v>418</v>
      </c>
      <c r="C4" s="21" t="s">
        <v>1220</v>
      </c>
      <c r="D4" s="21" t="s">
        <v>1221</v>
      </c>
      <c r="E4" s="21" t="s">
        <v>636</v>
      </c>
      <c r="F4" s="21" t="s">
        <v>1222</v>
      </c>
      <c r="G4" s="21" t="s">
        <v>1223</v>
      </c>
      <c r="H4" s="21" t="s">
        <v>129</v>
      </c>
      <c r="I4" s="21" t="s">
        <v>665</v>
      </c>
      <c r="J4" s="21" t="s">
        <v>103</v>
      </c>
      <c r="K4" s="21" t="s">
        <v>104</v>
      </c>
      <c r="L4" s="5" t="s">
        <v>131</v>
      </c>
      <c r="M4" s="21" t="s">
        <v>639</v>
      </c>
      <c r="N4" s="23" t="s">
        <v>1147</v>
      </c>
      <c r="O4" s="23" t="s">
        <v>133</v>
      </c>
      <c r="P4" s="21" t="s">
        <v>108</v>
      </c>
      <c r="Q4" s="160">
        <v>19994.009999999998</v>
      </c>
      <c r="R4" s="177">
        <v>3.19</v>
      </c>
      <c r="S4" s="179">
        <v>18194.240000000002</v>
      </c>
      <c r="T4" s="160">
        <v>11604.449000000001</v>
      </c>
      <c r="U4" s="178">
        <v>2.6467000000000001E-2</v>
      </c>
      <c r="V4" s="178">
        <v>0.23378975587213899</v>
      </c>
      <c r="W4" s="178">
        <v>5.23986915560898E-3</v>
      </c>
    </row>
    <row r="5" spans="1:23">
      <c r="A5" s="21">
        <v>418</v>
      </c>
      <c r="B5" s="21">
        <v>418</v>
      </c>
      <c r="C5" s="21" t="s">
        <v>1224</v>
      </c>
      <c r="D5" s="21" t="s">
        <v>1225</v>
      </c>
      <c r="E5" s="21" t="s">
        <v>636</v>
      </c>
      <c r="F5" s="21" t="s">
        <v>1226</v>
      </c>
      <c r="G5" s="21" t="s">
        <v>1227</v>
      </c>
      <c r="H5" s="21" t="s">
        <v>129</v>
      </c>
      <c r="I5" s="21" t="s">
        <v>665</v>
      </c>
      <c r="J5" s="21" t="s">
        <v>103</v>
      </c>
      <c r="K5" s="21" t="s">
        <v>1193</v>
      </c>
      <c r="L5" s="5" t="s">
        <v>131</v>
      </c>
      <c r="M5" s="21" t="s">
        <v>639</v>
      </c>
      <c r="N5" s="23" t="s">
        <v>1098</v>
      </c>
      <c r="O5" s="23" t="s">
        <v>133</v>
      </c>
      <c r="P5" s="21" t="s">
        <v>108</v>
      </c>
      <c r="Q5" s="160">
        <v>149280</v>
      </c>
      <c r="R5" s="177">
        <v>3.19</v>
      </c>
      <c r="S5" s="179">
        <v>1473.26</v>
      </c>
      <c r="T5" s="160">
        <v>7015.7110000000002</v>
      </c>
      <c r="U5" s="178">
        <v>0</v>
      </c>
      <c r="V5" s="178">
        <v>0.141342470277045</v>
      </c>
      <c r="W5" s="178">
        <v>3.1678721234788001E-3</v>
      </c>
    </row>
    <row r="6" spans="1:23">
      <c r="A6" s="21">
        <v>418</v>
      </c>
      <c r="B6" s="21">
        <v>418</v>
      </c>
      <c r="C6" s="21" t="s">
        <v>1228</v>
      </c>
      <c r="D6" s="21" t="s">
        <v>1229</v>
      </c>
      <c r="E6" s="21" t="s">
        <v>636</v>
      </c>
      <c r="F6" s="21" t="s">
        <v>1230</v>
      </c>
      <c r="G6" s="21" t="s">
        <v>1231</v>
      </c>
      <c r="H6" s="21" t="s">
        <v>129</v>
      </c>
      <c r="I6" s="21" t="s">
        <v>1218</v>
      </c>
      <c r="J6" s="21" t="s">
        <v>103</v>
      </c>
      <c r="K6" s="21" t="s">
        <v>1232</v>
      </c>
      <c r="L6" s="5" t="s">
        <v>131</v>
      </c>
      <c r="M6" s="21" t="s">
        <v>639</v>
      </c>
      <c r="N6" s="23" t="s">
        <v>1147</v>
      </c>
      <c r="O6" s="23" t="s">
        <v>133</v>
      </c>
      <c r="P6" s="21" t="s">
        <v>108</v>
      </c>
      <c r="Q6" s="160">
        <v>152219.53</v>
      </c>
      <c r="R6" s="177">
        <v>3.19</v>
      </c>
      <c r="S6" s="179">
        <v>1363.7</v>
      </c>
      <c r="T6" s="160">
        <v>6621.8590000000004</v>
      </c>
      <c r="U6" s="178">
        <v>6.1640000000000002E-3</v>
      </c>
      <c r="V6" s="178">
        <v>0.13340769189673901</v>
      </c>
      <c r="W6" s="178">
        <v>2.9900319938441599E-3</v>
      </c>
    </row>
    <row r="7" spans="1:23">
      <c r="A7" s="21">
        <v>418</v>
      </c>
      <c r="B7" s="21">
        <v>418</v>
      </c>
      <c r="C7" s="21" t="s">
        <v>1233</v>
      </c>
      <c r="D7" s="21" t="s">
        <v>1234</v>
      </c>
      <c r="E7" s="21" t="s">
        <v>636</v>
      </c>
      <c r="F7" s="21" t="s">
        <v>1235</v>
      </c>
      <c r="G7" s="21" t="s">
        <v>1236</v>
      </c>
      <c r="H7" s="21" t="s">
        <v>129</v>
      </c>
      <c r="I7" s="21" t="s">
        <v>665</v>
      </c>
      <c r="J7" s="21" t="s">
        <v>103</v>
      </c>
      <c r="K7" s="21" t="s">
        <v>311</v>
      </c>
      <c r="L7" s="5" t="s">
        <v>131</v>
      </c>
      <c r="M7" s="21" t="s">
        <v>639</v>
      </c>
      <c r="N7" s="23" t="s">
        <v>1147</v>
      </c>
      <c r="O7" s="23" t="s">
        <v>133</v>
      </c>
      <c r="P7" s="21" t="s">
        <v>1170</v>
      </c>
      <c r="Q7" s="160">
        <v>6310</v>
      </c>
      <c r="R7" s="177">
        <v>3.7454999999999998</v>
      </c>
      <c r="S7" s="179">
        <v>26101</v>
      </c>
      <c r="T7" s="160">
        <v>6168.7380000000003</v>
      </c>
      <c r="U7" s="178">
        <v>3.6259999999999999E-3</v>
      </c>
      <c r="V7" s="178">
        <v>0.12427886477487</v>
      </c>
      <c r="W7" s="178">
        <v>2.78542995948927E-3</v>
      </c>
    </row>
    <row r="8" spans="1:2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M8" s="21"/>
      <c r="N8" s="23"/>
      <c r="O8" s="23"/>
      <c r="P8" s="21"/>
      <c r="Q8" s="21"/>
      <c r="R8" s="21"/>
      <c r="S8" s="21"/>
      <c r="T8" s="21"/>
      <c r="U8" s="21"/>
      <c r="V8" s="21"/>
      <c r="W8" s="21"/>
    </row>
    <row r="9" spans="1:2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M9" s="21"/>
      <c r="N9" s="23"/>
      <c r="O9" s="23"/>
      <c r="P9" s="21"/>
      <c r="Q9" s="21"/>
      <c r="R9" s="21"/>
      <c r="S9" s="21"/>
      <c r="T9" s="21"/>
      <c r="U9" s="21"/>
      <c r="V9" s="21"/>
      <c r="W9" s="21"/>
    </row>
    <row r="10" spans="1:2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M10" s="21"/>
      <c r="N10" s="23"/>
      <c r="O10" s="23"/>
      <c r="P10" s="21"/>
      <c r="Q10" s="21"/>
      <c r="R10" s="21"/>
      <c r="S10" s="21"/>
      <c r="T10" s="21"/>
      <c r="U10" s="21"/>
      <c r="V10" s="21"/>
      <c r="W10" s="21"/>
    </row>
    <row r="11" spans="1:2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M11" s="21"/>
      <c r="N11" s="23"/>
      <c r="O11" s="23"/>
      <c r="P11" s="21"/>
      <c r="Q11" s="21"/>
      <c r="R11" s="21"/>
      <c r="S11" s="21"/>
      <c r="T11" s="21"/>
      <c r="U11" s="21"/>
      <c r="V11" s="21"/>
      <c r="W11" s="21"/>
    </row>
    <row r="12" spans="1:2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M12" s="21"/>
      <c r="N12" s="23"/>
      <c r="O12" s="23"/>
      <c r="P12" s="21"/>
      <c r="Q12" s="21"/>
      <c r="R12" s="21"/>
      <c r="S12" s="21"/>
      <c r="T12" s="21"/>
      <c r="U12" s="21"/>
      <c r="V12" s="21"/>
      <c r="W12" s="21"/>
    </row>
    <row r="13" spans="1:2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M13" s="21"/>
      <c r="N13" s="23"/>
      <c r="O13" s="23"/>
      <c r="P13" s="21"/>
      <c r="Q13" s="21"/>
      <c r="R13" s="21"/>
      <c r="S13" s="21"/>
      <c r="T13" s="21"/>
      <c r="U13" s="21"/>
      <c r="V13" s="21"/>
      <c r="W13" s="21"/>
    </row>
    <row r="14" spans="1:2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21"/>
      <c r="N14" s="23"/>
      <c r="O14" s="23"/>
      <c r="P14" s="21"/>
      <c r="Q14" s="21"/>
      <c r="R14" s="21"/>
      <c r="S14" s="21"/>
      <c r="T14" s="21"/>
      <c r="U14" s="21"/>
      <c r="V14" s="21"/>
      <c r="W14" s="21"/>
    </row>
    <row r="15" spans="1:2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M15" s="21"/>
      <c r="N15" s="23"/>
      <c r="O15" s="23"/>
      <c r="P15" s="21"/>
      <c r="Q15" s="21"/>
      <c r="R15" s="21"/>
      <c r="S15" s="21"/>
      <c r="T15" s="21"/>
      <c r="U15" s="21"/>
      <c r="V15" s="21"/>
      <c r="W15" s="21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M16" s="21"/>
      <c r="N16" s="23"/>
      <c r="O16" s="23"/>
      <c r="P16" s="21"/>
      <c r="Q16" s="21"/>
      <c r="R16" s="21"/>
      <c r="S16" s="21"/>
      <c r="T16" s="21"/>
      <c r="U16" s="21"/>
      <c r="V16" s="21"/>
      <c r="W16" s="21"/>
    </row>
    <row r="17" spans="1:2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M17" s="21"/>
      <c r="N17" s="23"/>
      <c r="O17" s="23"/>
      <c r="P17" s="21"/>
      <c r="Q17" s="21"/>
      <c r="R17" s="21"/>
      <c r="S17" s="21"/>
      <c r="T17" s="21"/>
      <c r="U17" s="21"/>
      <c r="V17" s="21"/>
      <c r="W17" s="21"/>
    </row>
    <row r="18" spans="1:2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M18" s="21"/>
      <c r="N18" s="23"/>
      <c r="O18" s="23"/>
      <c r="P18" s="21"/>
      <c r="Q18" s="21"/>
      <c r="R18" s="21"/>
      <c r="S18" s="21"/>
      <c r="T18" s="21"/>
      <c r="U18" s="21"/>
      <c r="V18" s="21"/>
      <c r="W18" s="21"/>
    </row>
    <row r="19" spans="1:2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M19" s="21"/>
      <c r="N19" s="23"/>
      <c r="O19" s="23"/>
      <c r="P19" s="21"/>
      <c r="Q19" s="21"/>
      <c r="R19" s="21"/>
      <c r="S19" s="21"/>
      <c r="T19" s="21"/>
      <c r="U19" s="21"/>
      <c r="V19" s="21"/>
      <c r="W19" s="21"/>
    </row>
    <row r="20" spans="1:23">
      <c r="E20" s="21"/>
      <c r="H20" s="21"/>
      <c r="I20" s="21"/>
      <c r="J20" s="21"/>
      <c r="K20" s="21"/>
      <c r="M20" s="21"/>
      <c r="N20" s="23"/>
      <c r="O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Shemesh Riki</cp:lastModifiedBy>
  <cp:lastPrinted>2022-08-08T09:16:18Z</cp:lastPrinted>
  <dcterms:created xsi:type="dcterms:W3CDTF">2021-05-03T04:41:48Z</dcterms:created>
  <dcterms:modified xsi:type="dcterms:W3CDTF">2026-03-24T11:55:32Z</dcterms:modified>
</cp:coreProperties>
</file>