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excel\gemel\AA_CLIENTS\יהב אחים ואחיות\2025\דיווחים נלווים\רשימה\3\2311\"/>
    </mc:Choice>
  </mc:AlternateContent>
  <xr:revisionPtr revIDLastSave="0" documentId="13_ncr:1_{1D03046F-66AC-4CEA-A6C8-A5FE4C84BAF7}" xr6:coauthVersionLast="47" xr6:coauthVersionMax="47" xr10:uidLastSave="{00000000-0000-0000-0000-000000000000}"/>
  <bookViews>
    <workbookView xWindow="-120" yWindow="-120" windowWidth="29040" windowHeight="15840" tabRatio="840" firstSheet="9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הלוואות!$A$1:$BA$56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OnSave="0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B30" i="2" l="1"/>
  <c r="E28" i="2" s="1"/>
  <c r="E3" i="2" l="1"/>
  <c r="E11" i="2"/>
  <c r="E19" i="2"/>
  <c r="E27" i="2"/>
  <c r="E8" i="2"/>
  <c r="E16" i="2"/>
  <c r="E24" i="2"/>
  <c r="E22" i="2"/>
  <c r="E5" i="2"/>
  <c r="E13" i="2"/>
  <c r="E21" i="2"/>
  <c r="E29" i="2"/>
  <c r="E10" i="2"/>
  <c r="E18" i="2"/>
  <c r="E26" i="2"/>
  <c r="E9" i="2"/>
  <c r="E17" i="2"/>
  <c r="E25" i="2"/>
  <c r="E6" i="2"/>
  <c r="E14" i="2"/>
  <c r="E7" i="2"/>
  <c r="E15" i="2"/>
  <c r="E23" i="2"/>
  <c r="E4" i="2"/>
  <c r="E12" i="2"/>
  <c r="E20" i="2"/>
  <c r="E30" i="2" l="1"/>
</calcChain>
</file>

<file path=xl/sharedStrings.xml><?xml version="1.0" encoding="utf-8"?>
<sst xmlns="http://schemas.openxmlformats.org/spreadsheetml/2006/main" count="14457" uniqueCount="2814">
  <si>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</si>
  <si>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</si>
  <si>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</si>
  <si>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</si>
  <si>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</si>
  <si>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</si>
  <si>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</si>
  <si>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</si>
  <si>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</si>
  <si>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</si>
  <si>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</si>
  <si>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</si>
  <si>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</si>
  <si>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</si>
  <si>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</si>
  <si>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</si>
  <si>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</si>
  <si>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</si>
  <si>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</si>
  <si>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</si>
  <si>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</si>
  <si>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</si>
  <si>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</si>
  <si>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</si>
  <si>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</si>
  <si>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</si>
  <si>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</si>
  <si>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מלווה קצר מועד 116</t>
  </si>
  <si>
    <t>IL0082601191</t>
  </si>
  <si>
    <t>מק"מ קצר משנים עשר חודשים</t>
  </si>
  <si>
    <t>ישראל</t>
  </si>
  <si>
    <t>TASE</t>
  </si>
  <si>
    <t>RF</t>
  </si>
  <si>
    <t>פנימי</t>
  </si>
  <si>
    <t>ILS</t>
  </si>
  <si>
    <t>07/01/2026</t>
  </si>
  <si>
    <t>שווי הוגן</t>
  </si>
  <si>
    <t>מלווה קצר מועד 416</t>
  </si>
  <si>
    <t>IL0082604161</t>
  </si>
  <si>
    <t>01/04/2026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</si>
  <si>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</si>
  <si>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</si>
  <si>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</si>
  <si>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</si>
  <si>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</si>
  <si>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1131</t>
  </si>
  <si>
    <t>IL0011722209</t>
  </si>
  <si>
    <t>30/11/2031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</si>
  <si>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</si>
  <si>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</si>
  <si>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</si>
  <si>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</si>
  <si>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</si>
  <si>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</si>
  <si>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</si>
  <si>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</si>
  <si>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</si>
  <si>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</si>
  <si>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</si>
  <si>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</si>
  <si>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</si>
  <si>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</si>
  <si>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</si>
  <si>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</si>
  <si>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</si>
  <si>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</si>
  <si>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</si>
  <si>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</si>
  <si>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 שקלית 11/52 2.8%</t>
  </si>
  <si>
    <t>IL0011840761</t>
  </si>
  <si>
    <t>29/11/2052</t>
  </si>
  <si>
    <t>ממשל שקלית 4.60% 8/29</t>
  </si>
  <si>
    <t>IL0012128935</t>
  </si>
  <si>
    <t>31/08/2029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</si>
  <si>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</si>
  <si>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</si>
  <si>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</si>
  <si>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</si>
  <si>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</si>
  <si>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</si>
  <si>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</si>
  <si>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</si>
  <si>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</si>
  <si>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</si>
  <si>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</si>
  <si>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</si>
  <si>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</si>
  <si>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</si>
  <si>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</si>
  <si>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</si>
  <si>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</si>
  <si>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</si>
  <si>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TREASURY Bills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</si>
  <si>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</si>
  <si>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</si>
  <si>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</si>
  <si>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</si>
  <si>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</si>
  <si>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</si>
  <si>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Aa1</t>
  </si>
  <si>
    <t>Moodys</t>
  </si>
  <si>
    <t>USD</t>
  </si>
  <si>
    <t>15/05/2033</t>
  </si>
  <si>
    <t>מלווה קצר מועד 1115</t>
  </si>
  <si>
    <t>IL0082511184</t>
  </si>
  <si>
    <t>05/11/2025</t>
  </si>
  <si>
    <t>ממשל צמודה 1025</t>
  </si>
  <si>
    <t>IL0011359127</t>
  </si>
  <si>
    <t>31/10/2025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</si>
  <si>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</si>
  <si>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</si>
  <si>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</si>
  <si>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</si>
  <si>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</si>
  <si>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</si>
  <si>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</si>
  <si>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</si>
  <si>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</si>
  <si>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</si>
  <si>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</si>
  <si>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אדמה פתרונות לחקלאות בע"מ</t>
  </si>
  <si>
    <t>520043605</t>
  </si>
  <si>
    <t>ח.פ.</t>
  </si>
  <si>
    <t>אדמה אגח ב</t>
  </si>
  <si>
    <t>IL0011109159</t>
  </si>
  <si>
    <t>ISIN</t>
  </si>
  <si>
    <t>צמוד למדד המחירים לצרכן</t>
  </si>
  <si>
    <t>סחיר</t>
  </si>
  <si>
    <t>כימיה, גומי ופלסטיק</t>
  </si>
  <si>
    <t>לא</t>
  </si>
  <si>
    <t>AA-</t>
  </si>
  <si>
    <t>S&amp;P מעלות</t>
  </si>
  <si>
    <t>נייר ערך</t>
  </si>
  <si>
    <t>30/11/2036</t>
  </si>
  <si>
    <t>החוב לא נחות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</si>
  <si>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</si>
  <si>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</si>
  <si>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</si>
  <si>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</si>
  <si>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</si>
  <si>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</si>
  <si>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</si>
  <si>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או.פי.סי  אגח ג</t>
  </si>
  <si>
    <t>IL0011803553</t>
  </si>
  <si>
    <t>לא צמוד למדד המחירים לצרכן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</si>
  <si>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</si>
  <si>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</si>
  <si>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</si>
  <si>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</si>
  <si>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</si>
  <si>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בנייה</t>
  </si>
  <si>
    <t>A1</t>
  </si>
  <si>
    <t>מידרוג Moodys</t>
  </si>
  <si>
    <t>31/12/2026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</si>
  <si>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</si>
  <si>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</si>
  <si>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</si>
  <si>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</si>
  <si>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</si>
  <si>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</si>
  <si>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</si>
  <si>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</si>
  <si>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</si>
  <si>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</si>
  <si>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</si>
  <si>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</si>
  <si>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</si>
  <si>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</si>
  <si>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</si>
  <si>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י</t>
  </si>
  <si>
    <t>IL0011959819</t>
  </si>
  <si>
    <t>נדל"ן מניב בישראל</t>
  </si>
  <si>
    <t>30/04/2029</t>
  </si>
  <si>
    <t>אלוני-חץ נכסים והשקעות בע"מ</t>
  </si>
  <si>
    <t>520038506</t>
  </si>
  <si>
    <t>אלוני חץ  אגח ט</t>
  </si>
  <si>
    <t>IL0039003541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</si>
  <si>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</si>
  <si>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</si>
  <si>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</si>
  <si>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</si>
  <si>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</si>
  <si>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</si>
  <si>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</si>
  <si>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אלוני חץ אגח יג</t>
  </si>
  <si>
    <t>IL0011894065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</si>
  <si>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</si>
  <si>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</si>
  <si>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</si>
  <si>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</si>
  <si>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</si>
  <si>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</si>
  <si>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אלקטרה אגח ו</t>
  </si>
  <si>
    <t>IL0073902632</t>
  </si>
  <si>
    <t>10/12/2035</t>
  </si>
  <si>
    <t>אמות השקעות בע"מ</t>
  </si>
  <si>
    <t>520026683</t>
  </si>
  <si>
    <t>אמות אגח ז</t>
  </si>
  <si>
    <t>IL0011628661</t>
  </si>
  <si>
    <t>05/01/2032</t>
  </si>
  <si>
    <t>אמות אגח ח</t>
  </si>
  <si>
    <t>IL0011727828</t>
  </si>
  <si>
    <t>אנרג'יקס אנרגיות מתחדשות בע"מ</t>
  </si>
  <si>
    <t>513901371</t>
  </si>
  <si>
    <t>אנרג'יקס אגח א</t>
  </si>
  <si>
    <t>IL0011617516</t>
  </si>
  <si>
    <t>אנרגיה מתחדשת</t>
  </si>
  <si>
    <t>A</t>
  </si>
  <si>
    <t>01/08/2030</t>
  </si>
  <si>
    <t>אפי נכסים בע"מ</t>
  </si>
  <si>
    <t>510560188</t>
  </si>
  <si>
    <t>אפי נכסים אגחטז</t>
  </si>
  <si>
    <t>IL0012109471</t>
  </si>
  <si>
    <t>נדל"ן מניב בחו"ל</t>
  </si>
  <si>
    <t>30/09/2034</t>
  </si>
  <si>
    <t>אקויטל בע"מ</t>
  </si>
  <si>
    <t>520030859</t>
  </si>
  <si>
    <t>אקויטל אגח 4</t>
  </si>
  <si>
    <t>IL0011976078</t>
  </si>
  <si>
    <t>25/07/2036</t>
  </si>
  <si>
    <t>קבוצת אקרו בע"מ</t>
  </si>
  <si>
    <t>511996803</t>
  </si>
  <si>
    <t>אקרו אגח א</t>
  </si>
  <si>
    <t>IL0011885725</t>
  </si>
  <si>
    <t>A3</t>
  </si>
  <si>
    <t>31/12/2027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</si>
  <si>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</si>
  <si>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</si>
  <si>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</si>
  <si>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</si>
  <si>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</si>
  <si>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</si>
  <si>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</si>
  <si>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</si>
  <si>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</si>
  <si>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</si>
  <si>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</si>
  <si>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</si>
  <si>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</si>
  <si>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</si>
  <si>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</si>
  <si>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</si>
  <si>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</si>
  <si>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</si>
  <si>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31/12/2032</t>
  </si>
  <si>
    <t>בתי זקוק לנפט בע"מ</t>
  </si>
  <si>
    <t>520036658</t>
  </si>
  <si>
    <t>בזן אגח י</t>
  </si>
  <si>
    <t>IL0025905113</t>
  </si>
  <si>
    <t>25/09/2031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</si>
  <si>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</si>
  <si>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</si>
  <si>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</si>
  <si>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</si>
  <si>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</si>
  <si>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</si>
  <si>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</si>
  <si>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</si>
  <si>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</si>
  <si>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</si>
  <si>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</si>
  <si>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</si>
  <si>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</si>
  <si>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</si>
  <si>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</si>
  <si>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</si>
  <si>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</si>
  <si>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</si>
  <si>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</si>
  <si>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</si>
  <si>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</si>
  <si>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</si>
  <si>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</si>
  <si>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אגח כד</t>
  </si>
  <si>
    <t>IL0012270323</t>
  </si>
  <si>
    <t>10/08/2034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</si>
  <si>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</si>
  <si>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</si>
  <si>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</si>
  <si>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</si>
  <si>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</si>
  <si>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</si>
  <si>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</si>
  <si>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בנקים</t>
  </si>
  <si>
    <t>AAA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</si>
  <si>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</si>
  <si>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</si>
  <si>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</si>
  <si>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</si>
  <si>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</si>
  <si>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</si>
  <si>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</si>
  <si>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</si>
  <si>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</si>
  <si>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</si>
  <si>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</si>
  <si>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</si>
  <si>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</si>
  <si>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</si>
  <si>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</si>
  <si>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</si>
  <si>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</si>
  <si>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</si>
  <si>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</si>
  <si>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</si>
  <si>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יג</t>
  </si>
  <si>
    <t>IL0012606526</t>
  </si>
  <si>
    <t>גלובלי</t>
  </si>
  <si>
    <t>A-</t>
  </si>
  <si>
    <t>30/06/2028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</si>
  <si>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</si>
  <si>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</si>
  <si>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</si>
  <si>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</si>
  <si>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</si>
  <si>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</si>
  <si>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</si>
  <si>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</si>
  <si>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 מנ אגח יז</t>
  </si>
  <si>
    <t>IL0012159534</t>
  </si>
  <si>
    <t>20/03/2035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</si>
  <si>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</si>
  <si>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</si>
  <si>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</si>
  <si>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</si>
  <si>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</si>
  <si>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</si>
  <si>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</si>
  <si>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</si>
  <si>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קבוצת דלק בע"מ</t>
  </si>
  <si>
    <t>520044322</t>
  </si>
  <si>
    <t>דלק קבוצה    אגח מ</t>
  </si>
  <si>
    <t>IL0012173899</t>
  </si>
  <si>
    <t>חיפושי נפט וגז</t>
  </si>
  <si>
    <t>דלק קבוצה אג"ח מא</t>
  </si>
  <si>
    <t>IL0012286188</t>
  </si>
  <si>
    <t>31/03/2035</t>
  </si>
  <si>
    <t>דלק קבוצה אגח לט</t>
  </si>
  <si>
    <t>IL0012057720</t>
  </si>
  <si>
    <t>חברת הכשרת הישוב בישראל בע"מ</t>
  </si>
  <si>
    <t>520020116</t>
  </si>
  <si>
    <t>הכשרת הישוב אגח 25</t>
  </si>
  <si>
    <t>IL0011915274</t>
  </si>
  <si>
    <t>31/12/2029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</si>
  <si>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</si>
  <si>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</si>
  <si>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</si>
  <si>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</si>
  <si>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</si>
  <si>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</si>
  <si>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</si>
  <si>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</si>
  <si>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</si>
  <si>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הראל הנפק נד כא</t>
  </si>
  <si>
    <t>IL0012206079</t>
  </si>
  <si>
    <t>30/06/2074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</si>
  <si>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</si>
  <si>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</si>
  <si>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</si>
  <si>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</si>
  <si>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</si>
  <si>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</si>
  <si>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</si>
  <si>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</si>
  <si>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</si>
  <si>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</si>
  <si>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</si>
  <si>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</si>
  <si>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</si>
  <si>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</si>
  <si>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</si>
  <si>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צמוד למט"ח</t>
  </si>
  <si>
    <t>NR</t>
  </si>
  <si>
    <t>31/12/2025</t>
  </si>
  <si>
    <t>חברת החשמל לישראל בע"מ</t>
  </si>
  <si>
    <t>520000472</t>
  </si>
  <si>
    <t>חשמל אגח 31</t>
  </si>
  <si>
    <t>IL0060002859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</si>
  <si>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</si>
  <si>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</si>
  <si>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</si>
  <si>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</si>
  <si>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</si>
  <si>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</si>
  <si>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</si>
  <si>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</si>
  <si>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</si>
  <si>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</si>
  <si>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ישפרו בע"מ</t>
  </si>
  <si>
    <t>516291754</t>
  </si>
  <si>
    <t>ישפרו אגח א</t>
  </si>
  <si>
    <t>IL0012022906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</si>
  <si>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</si>
  <si>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</si>
  <si>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</si>
  <si>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</si>
  <si>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</si>
  <si>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</si>
  <si>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ישרס חברה להשקעות בע"מ</t>
  </si>
  <si>
    <t>520017807</t>
  </si>
  <si>
    <t>ישרס אגח יח</t>
  </si>
  <si>
    <t>IL0061302803</t>
  </si>
  <si>
    <t>10/04/2030</t>
  </si>
  <si>
    <t>כלל החזקות עסקי ביטוח בע"מ</t>
  </si>
  <si>
    <t>520036120</t>
  </si>
  <si>
    <t>כלל ביטוח אגח ג</t>
  </si>
  <si>
    <t>IL0012013913</t>
  </si>
  <si>
    <t>02/11/2031</t>
  </si>
  <si>
    <t>כללביט מימון בע"מ</t>
  </si>
  <si>
    <t>513754069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</si>
  <si>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</si>
  <si>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</si>
  <si>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</si>
  <si>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</si>
  <si>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</si>
  <si>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</si>
  <si>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</si>
  <si>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</si>
  <si>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שירותים פיננסיים</t>
  </si>
  <si>
    <t>31/07/2034</t>
  </si>
  <si>
    <t>בנק לאומי לישראל בע"מ</t>
  </si>
  <si>
    <t>520018078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</si>
  <si>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</si>
  <si>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</si>
  <si>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</si>
  <si>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</si>
  <si>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</si>
  <si>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</si>
  <si>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התח נדח' סד' 406</t>
  </si>
  <si>
    <t>IL0012164237</t>
  </si>
  <si>
    <t>28/02/2036</t>
  </si>
  <si>
    <t>מגדל ביטוח גיוס הון בע"מ</t>
  </si>
  <si>
    <t>513230029</t>
  </si>
  <si>
    <t>מגדל הון אגח ז</t>
  </si>
  <si>
    <t>IL0011560419</t>
  </si>
  <si>
    <t>מגדל הון אגח טו</t>
  </si>
  <si>
    <t>IL0012284100</t>
  </si>
  <si>
    <t>31/12/2034</t>
  </si>
  <si>
    <t>מגדל הון אגח טז</t>
  </si>
  <si>
    <t>IL0012284282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</si>
  <si>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</si>
  <si>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</si>
  <si>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</si>
  <si>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</si>
  <si>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</si>
  <si>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</si>
  <si>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</si>
  <si>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</si>
  <si>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מגה אור החזקות בע"מ</t>
  </si>
  <si>
    <t>513257873</t>
  </si>
  <si>
    <t>מגה אור אגח יא</t>
  </si>
  <si>
    <t>IL0011783755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</si>
  <si>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</si>
  <si>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</si>
  <si>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</si>
  <si>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</si>
  <si>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</si>
  <si>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הנפק 52</t>
  </si>
  <si>
    <t>IL0023103810</t>
  </si>
  <si>
    <t>01/07/2030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</si>
  <si>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</si>
  <si>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</si>
  <si>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</si>
  <si>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</si>
  <si>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</si>
  <si>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</si>
  <si>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הנפקות אגח 42</t>
  </si>
  <si>
    <t>IL0023101830</t>
  </si>
  <si>
    <t>09/06/2030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</si>
  <si>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</si>
  <si>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</si>
  <si>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</si>
  <si>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</si>
  <si>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</si>
  <si>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</si>
  <si>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</si>
  <si>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</si>
  <si>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מנורה מבטחים גיוס הון בע"מ</t>
  </si>
  <si>
    <t>513937714</t>
  </si>
  <si>
    <t>מנורה הון התח סד' ט</t>
  </si>
  <si>
    <t>IL0012193699</t>
  </si>
  <si>
    <t>30/09/2035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</si>
  <si>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</si>
  <si>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</si>
  <si>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</si>
  <si>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</si>
  <si>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</si>
  <si>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</si>
  <si>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</si>
  <si>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</si>
  <si>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</si>
  <si>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30/09/2026</t>
  </si>
  <si>
    <t>מניף אגח ג</t>
  </si>
  <si>
    <t>IL0012167206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</si>
  <si>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</si>
  <si>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</si>
  <si>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</si>
  <si>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</si>
  <si>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</si>
  <si>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</si>
  <si>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</si>
  <si>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</si>
  <si>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</si>
  <si>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נמקו ריאליטי לטד</t>
  </si>
  <si>
    <t>1905761</t>
  </si>
  <si>
    <t>מספר תאגיד או שותפות בחו"ל</t>
  </si>
  <si>
    <t>נמקו אגח ה</t>
  </si>
  <si>
    <t>IL0012132143</t>
  </si>
  <si>
    <t>15/04/2040</t>
  </si>
  <si>
    <t>SILVERSTEIN PROPERTIES LTD</t>
  </si>
  <si>
    <t>1970336</t>
  </si>
  <si>
    <t>סילברסטין אגח ג</t>
  </si>
  <si>
    <t>IL0012116484</t>
  </si>
  <si>
    <t>31/12/2030</t>
  </si>
  <si>
    <t>סלקום ישראל בע"מ</t>
  </si>
  <si>
    <t>511930125</t>
  </si>
  <si>
    <t>סלקום אגח יג</t>
  </si>
  <si>
    <t>IL0011891905</t>
  </si>
  <si>
    <t>06/01/2030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</si>
  <si>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</si>
  <si>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</si>
  <si>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</si>
  <si>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</si>
  <si>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</si>
  <si>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</si>
  <si>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</si>
  <si>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</si>
  <si>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</si>
  <si>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</si>
  <si>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</si>
  <si>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</si>
  <si>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</si>
  <si>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</si>
  <si>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עזריאלי אגח ט</t>
  </si>
  <si>
    <t>IL0012092537</t>
  </si>
  <si>
    <t>02/01/2046</t>
  </si>
  <si>
    <t>בנק הפועלים בע"מ</t>
  </si>
  <si>
    <t>520000118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</si>
  <si>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</si>
  <si>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</si>
  <si>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</si>
  <si>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</si>
  <si>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</si>
  <si>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</si>
  <si>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</si>
  <si>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</si>
  <si>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</si>
  <si>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</si>
  <si>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</si>
  <si>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</si>
  <si>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</si>
  <si>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</si>
  <si>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</si>
  <si>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</si>
  <si>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</si>
  <si>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</si>
  <si>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</si>
  <si>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</si>
  <si>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טז</t>
  </si>
  <si>
    <t>IL0012203340</t>
  </si>
  <si>
    <t>01/11/2034</t>
  </si>
  <si>
    <t>חברת פרטנר תקשורת בע"מ</t>
  </si>
  <si>
    <t>520044314</t>
  </si>
  <si>
    <t>פרטנר אגח ז</t>
  </si>
  <si>
    <t>IL0011563975</t>
  </si>
  <si>
    <t>25/06/2027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</si>
  <si>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</si>
  <si>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</si>
  <si>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</si>
  <si>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</si>
  <si>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</si>
  <si>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</si>
  <si>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</si>
  <si>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</si>
  <si>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</si>
  <si>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</si>
  <si>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</si>
  <si>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</si>
  <si>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</si>
  <si>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</si>
  <si>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</si>
  <si>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</si>
  <si>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</si>
  <si>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</si>
  <si>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</si>
  <si>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</si>
  <si>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</si>
  <si>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</si>
  <si>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</si>
  <si>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</si>
  <si>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</si>
  <si>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</si>
  <si>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</si>
  <si>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</si>
  <si>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</si>
  <si>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</si>
  <si>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</si>
  <si>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</si>
  <si>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</si>
  <si>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</si>
  <si>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</si>
  <si>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שופר-סל בע"מ</t>
  </si>
  <si>
    <t>520022732</t>
  </si>
  <si>
    <t>שופרסל אגח ו</t>
  </si>
  <si>
    <t>IL0077702178</t>
  </si>
  <si>
    <t>רשתות שיווק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</si>
  <si>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</si>
  <si>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</si>
  <si>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</si>
  <si>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</si>
  <si>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</si>
  <si>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</si>
  <si>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</si>
  <si>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</si>
  <si>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</si>
  <si>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</si>
  <si>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</si>
  <si>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</si>
  <si>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</si>
  <si>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</si>
  <si>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</si>
  <si>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Demeter swiss life</t>
  </si>
  <si>
    <t>724500RPEZI5VVQQWE89</t>
  </si>
  <si>
    <t>LEI</t>
  </si>
  <si>
    <t>Srenvx 5 5/8 08/15/5</t>
  </si>
  <si>
    <t>XS1423777215</t>
  </si>
  <si>
    <t>אחר</t>
  </si>
  <si>
    <t>Insurance</t>
  </si>
  <si>
    <t>BBB+</t>
  </si>
  <si>
    <t>S&amp;P</t>
  </si>
  <si>
    <t>15/08/2052</t>
  </si>
  <si>
    <t>Sydney Airport</t>
  </si>
  <si>
    <t>549300MJAANHLHOVTO40</t>
  </si>
  <si>
    <t>SYDAU 3.625 28/04/26</t>
  </si>
  <si>
    <t>USQ8809VAH26</t>
  </si>
  <si>
    <t>אוסטרליה</t>
  </si>
  <si>
    <t>ASX</t>
  </si>
  <si>
    <t>Transportation Infrastructure</t>
  </si>
  <si>
    <t>28/04/2026</t>
  </si>
  <si>
    <t>אפי נכסים אגח י</t>
  </si>
  <si>
    <t>IL0011608788</t>
  </si>
  <si>
    <t>30/03/2029</t>
  </si>
  <si>
    <t>הכשרת ישוב אגח 21</t>
  </si>
  <si>
    <t>IL0061202243</t>
  </si>
  <si>
    <t>שופרסל אגח ה</t>
  </si>
  <si>
    <t>IL0077702095</t>
  </si>
  <si>
    <t>08/10/2029</t>
  </si>
  <si>
    <t>אאורה השקעות בע"מ</t>
  </si>
  <si>
    <t>520038274</t>
  </si>
  <si>
    <t>אאורה</t>
  </si>
  <si>
    <t>IL0003730194</t>
  </si>
  <si>
    <t>מניות</t>
  </si>
  <si>
    <t>או פי סי אנרגיה</t>
  </si>
  <si>
    <t>IL0011415713</t>
  </si>
  <si>
    <t>אורביט-אלחוט טכנולוגיות בע"מ</t>
  </si>
  <si>
    <t>520036153</t>
  </si>
  <si>
    <t>אורביט</t>
  </si>
  <si>
    <t>IL0002650179</t>
  </si>
  <si>
    <t>ביטחוניות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</si>
  <si>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</si>
  <si>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</si>
  <si>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</si>
  <si>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</si>
  <si>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</si>
  <si>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</si>
  <si>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</si>
  <si>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</si>
  <si>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</si>
  <si>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</si>
  <si>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</si>
  <si>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</si>
  <si>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</si>
  <si>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</si>
  <si>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</si>
  <si>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</si>
  <si>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</si>
  <si>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</si>
  <si>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מתכת ומוצרי בניה</t>
  </si>
  <si>
    <t>אל על נתיבי אויר לישראל בע"מ</t>
  </si>
  <si>
    <t>520017146</t>
  </si>
  <si>
    <t>אל על</t>
  </si>
  <si>
    <t>IL0010878242</t>
  </si>
  <si>
    <t>שירותים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</si>
  <si>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</si>
  <si>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</si>
  <si>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</si>
  <si>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</si>
  <si>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</si>
  <si>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</si>
  <si>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</si>
  <si>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</si>
  <si>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</si>
  <si>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</si>
  <si>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אנלייט אנרגיה מתחדשת בע"מ</t>
  </si>
  <si>
    <t>520041146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</si>
  <si>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</si>
  <si>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</si>
  <si>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</si>
  <si>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</si>
  <si>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</si>
  <si>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</si>
  <si>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בריטניה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</si>
  <si>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</si>
  <si>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</si>
  <si>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</si>
  <si>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</si>
  <si>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</si>
  <si>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</si>
  <si>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אלקטרוניקה ואופטיקה</t>
  </si>
  <si>
    <t>אקויטל</t>
  </si>
  <si>
    <t>IL0007550176</t>
  </si>
  <si>
    <t>אקרו קבוצה</t>
  </si>
  <si>
    <t>IL0011849028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</si>
  <si>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</si>
  <si>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</si>
  <si>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</si>
  <si>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</si>
  <si>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</si>
  <si>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</si>
  <si>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</si>
  <si>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גרמניה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</si>
  <si>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</si>
  <si>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</si>
  <si>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</si>
  <si>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</si>
  <si>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</si>
  <si>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</si>
  <si>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</si>
  <si>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</si>
  <si>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</si>
  <si>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</si>
  <si>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</si>
  <si>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</si>
  <si>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</si>
  <si>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</si>
  <si>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</si>
  <si>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</si>
  <si>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</si>
  <si>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</si>
  <si>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</si>
  <si>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</si>
  <si>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</si>
  <si>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</si>
  <si>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</si>
  <si>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</si>
  <si>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</si>
  <si>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</si>
  <si>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</si>
  <si>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</si>
  <si>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</si>
  <si>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</si>
  <si>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</si>
  <si>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</si>
  <si>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</si>
  <si>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</si>
  <si>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אופנה והלבשה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</si>
  <si>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</si>
  <si>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</si>
  <si>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</si>
  <si>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</si>
  <si>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</si>
  <si>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</si>
  <si>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</si>
  <si>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</si>
  <si>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</si>
  <si>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</si>
  <si>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</si>
  <si>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</si>
  <si>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</si>
  <si>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</si>
  <si>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</si>
  <si>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</si>
  <si>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</si>
  <si>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</si>
  <si>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</si>
  <si>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</si>
  <si>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</si>
  <si>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</si>
  <si>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</si>
  <si>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</si>
  <si>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</t>
  </si>
  <si>
    <t>IL0007670123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</si>
  <si>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</si>
  <si>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</si>
  <si>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</si>
  <si>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</si>
  <si>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</si>
  <si>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</si>
  <si>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שירותי מידע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</si>
  <si>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</si>
  <si>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</si>
  <si>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</si>
  <si>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</si>
  <si>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</si>
  <si>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</si>
  <si>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</si>
  <si>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</si>
  <si>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</si>
  <si>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</si>
  <si>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</si>
  <si>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</si>
  <si>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מוליכים למחצה</t>
  </si>
  <si>
    <t>טבע תעשיות פרמצבטיות בע"מ</t>
  </si>
  <si>
    <t>520013954</t>
  </si>
  <si>
    <t>טבע</t>
  </si>
  <si>
    <t>IL0006290147</t>
  </si>
  <si>
    <t>פארמה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</si>
  <si>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</si>
  <si>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</si>
  <si>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</si>
  <si>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</si>
  <si>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</si>
  <si>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</si>
  <si>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ישרס אחזקות בע"מ</t>
  </si>
  <si>
    <t>516632387</t>
  </si>
  <si>
    <t>ישרס אחזקות</t>
  </si>
  <si>
    <t>IL0012029778</t>
  </si>
  <si>
    <t>כלל ביטוח</t>
  </si>
  <si>
    <t>IL0002240146</t>
  </si>
  <si>
    <t>לאומי</t>
  </si>
  <si>
    <t>IL0006046119</t>
  </si>
  <si>
    <t>ליברה חברה לביטוח בע"מ</t>
  </si>
  <si>
    <t>515761625</t>
  </si>
  <si>
    <t>ליברה</t>
  </si>
  <si>
    <t>IL0011769812</t>
  </si>
  <si>
    <t>יוחננוף</t>
  </si>
  <si>
    <t>511344186</t>
  </si>
  <si>
    <t>מ. יוחננוף</t>
  </si>
  <si>
    <t>IL0011612640</t>
  </si>
  <si>
    <t>מבנה נדל"ן (כ.ד)  בע"מ</t>
  </si>
  <si>
    <t>520024126</t>
  </si>
  <si>
    <t>מבנה</t>
  </si>
  <si>
    <t>IL0002260193</t>
  </si>
  <si>
    <t>מהדרין בע"מ</t>
  </si>
  <si>
    <t>520018482</t>
  </si>
  <si>
    <t>מהדרין</t>
  </si>
  <si>
    <t>IL0006860147</t>
  </si>
  <si>
    <t>מזון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</si>
  <si>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</si>
  <si>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</si>
  <si>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</si>
  <si>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</si>
  <si>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</si>
  <si>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</si>
  <si>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</si>
  <si>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</si>
  <si>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</si>
  <si>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</si>
  <si>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</si>
  <si>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</si>
  <si>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</si>
  <si>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</si>
  <si>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</si>
  <si>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</si>
  <si>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רובוטיקה ותלת מימד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</si>
  <si>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</si>
  <si>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</si>
  <si>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</si>
  <si>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</si>
  <si>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</si>
  <si>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</si>
  <si>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</si>
  <si>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</si>
  <si>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</si>
  <si>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</si>
  <si>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</si>
  <si>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</si>
  <si>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</si>
  <si>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</si>
  <si>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</si>
  <si>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</si>
  <si>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נובה 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</si>
  <si>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</si>
  <si>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</si>
  <si>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</si>
  <si>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</si>
  <si>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</si>
  <si>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</si>
  <si>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</si>
  <si>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</si>
  <si>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</si>
  <si>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</si>
  <si>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</si>
  <si>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</si>
  <si>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</si>
  <si>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</si>
  <si>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</si>
  <si>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</si>
  <si>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</si>
  <si>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</si>
  <si>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</si>
  <si>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</si>
  <si>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</si>
  <si>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</si>
  <si>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</si>
  <si>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</si>
  <si>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</si>
  <si>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</si>
  <si>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</si>
  <si>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סלקום</t>
  </si>
  <si>
    <t>IL0011015349</t>
  </si>
  <si>
    <t>עזריאלי קבוצה</t>
  </si>
  <si>
    <t>IL0011194789</t>
  </si>
  <si>
    <t>פולירם תעשיות פלסטיק בע"מ</t>
  </si>
  <si>
    <t>515251593</t>
  </si>
  <si>
    <t>פולירם</t>
  </si>
  <si>
    <t>IL0011702169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</si>
  <si>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</si>
  <si>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</si>
  <si>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</si>
  <si>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</si>
  <si>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</si>
  <si>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</si>
  <si>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</si>
  <si>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</si>
  <si>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</si>
  <si>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</si>
  <si>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קמעונאות ואנרגיה בע"מ</t>
  </si>
  <si>
    <t>510216054</t>
  </si>
  <si>
    <t>פז אנרגיה</t>
  </si>
  <si>
    <t>IL0011000077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</si>
  <si>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</si>
  <si>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</si>
  <si>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</si>
  <si>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</si>
  <si>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</si>
  <si>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</si>
  <si>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</si>
  <si>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</si>
  <si>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פלסאנמור בע"מ</t>
  </si>
  <si>
    <t>515139129</t>
  </si>
  <si>
    <t>פלסאנמור</t>
  </si>
  <si>
    <t>IL0011767006</t>
  </si>
  <si>
    <t>מכשור רפואי</t>
  </si>
  <si>
    <t>פרטנר</t>
  </si>
  <si>
    <t>IL0010834849</t>
  </si>
  <si>
    <t>פרשקובסקי השקעות ובניין בע"מ</t>
  </si>
  <si>
    <t>513817817</t>
  </si>
  <si>
    <t>פרשקובסקי</t>
  </si>
  <si>
    <t>IL0011021289</t>
  </si>
  <si>
    <t>קבוצת צילו-בלו בע"מ( לשעבר חנן מור)</t>
  </si>
  <si>
    <t>513605519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</si>
  <si>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</si>
  <si>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</si>
  <si>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</si>
  <si>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</si>
  <si>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</si>
  <si>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</si>
  <si>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</si>
  <si>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</si>
  <si>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</si>
  <si>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</si>
  <si>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ביוטכנולוגיה</t>
  </si>
  <si>
    <t>קמטק בע"מ</t>
  </si>
  <si>
    <t>511235434</t>
  </si>
  <si>
    <t>קמטק</t>
  </si>
  <si>
    <t>IL0010952641</t>
  </si>
  <si>
    <t>רבוע כחול נדל"ן בע"מ</t>
  </si>
  <si>
    <t>513765859</t>
  </si>
  <si>
    <t>רבוע נדלן</t>
  </si>
  <si>
    <t>IL0010985658</t>
  </si>
  <si>
    <t>רציו חיפושי נפט (1992) - שותפות מוגבלת</t>
  </si>
  <si>
    <t>550012777</t>
  </si>
  <si>
    <t>רציו יהש</t>
  </si>
  <si>
    <t>IL0003940157</t>
  </si>
  <si>
    <t>שופרסל</t>
  </si>
  <si>
    <t>IL0007770378</t>
  </si>
  <si>
    <t>שפיר הנדסה ותעשיה בע"מ</t>
  </si>
  <si>
    <t>514892801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</si>
  <si>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</si>
  <si>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</si>
  <si>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</si>
  <si>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</si>
  <si>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</si>
  <si>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</si>
  <si>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חשמל</t>
  </si>
  <si>
    <t>Advanced Micro Devices inc</t>
  </si>
  <si>
    <t>R2I72C950HOYXII45366</t>
  </si>
  <si>
    <t>Advanced Micro Devices</t>
  </si>
  <si>
    <t>US0079031078</t>
  </si>
  <si>
    <t>אסיה</t>
  </si>
  <si>
    <t>NASDAQ</t>
  </si>
  <si>
    <t>Semiconductors &amp; Semiconductor Equipment</t>
  </si>
  <si>
    <t>Airbnb Inc</t>
  </si>
  <si>
    <t>549300HMUDNO0RY56D37</t>
  </si>
  <si>
    <t>AIRBNB INC</t>
  </si>
  <si>
    <t>US0090661010</t>
  </si>
  <si>
    <t>Diversified Consumer Services</t>
  </si>
  <si>
    <t>ALIBABA COM LTD</t>
  </si>
  <si>
    <t>5493001NTNQJDH60PM02</t>
  </si>
  <si>
    <t>Alibaba Group ho</t>
  </si>
  <si>
    <t>US01609W1027</t>
  </si>
  <si>
    <t>סין</t>
  </si>
  <si>
    <t>NYSE</t>
  </si>
  <si>
    <t>Textiles, Apparel &amp; Luxury Goods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</si>
  <si>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</si>
  <si>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</si>
  <si>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</si>
  <si>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</si>
  <si>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</si>
  <si>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</si>
  <si>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</si>
  <si>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</si>
  <si>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</si>
  <si>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</si>
  <si>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CHEMOMAB THERAPEUTICS LTD</t>
  </si>
  <si>
    <t>513597856</t>
  </si>
  <si>
    <t>US16385C1045</t>
  </si>
  <si>
    <t>Pharmaceuticals</t>
  </si>
  <si>
    <t>ELI LILLY  &amp; CO</t>
  </si>
  <si>
    <t>FRDRIPF3EKNDJ2CQJL29</t>
  </si>
  <si>
    <t>Eli Lilly</t>
  </si>
  <si>
    <t>US5324571083</t>
  </si>
  <si>
    <t>ENERGEAN OIL</t>
  </si>
  <si>
    <t>LSE</t>
  </si>
  <si>
    <t>GBP</t>
  </si>
  <si>
    <t>INTEL CORP</t>
  </si>
  <si>
    <t>KNX4USFCNGPY45LOCE31</t>
  </si>
  <si>
    <t>US4581401001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</si>
  <si>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</si>
  <si>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</si>
  <si>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</si>
  <si>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</si>
  <si>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</si>
  <si>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</si>
  <si>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</si>
  <si>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</si>
  <si>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Software</t>
  </si>
  <si>
    <t>MARVELL TECH</t>
  </si>
  <si>
    <t>8DF36O58U3QIHUCGZB18</t>
  </si>
  <si>
    <t>MRVL US Equity</t>
  </si>
  <si>
    <t>US5738741041</t>
  </si>
  <si>
    <t>NIKE INC</t>
  </si>
  <si>
    <t>787RXPR0UX0O0XUXPZ81</t>
  </si>
  <si>
    <t>NIKE INC CL-B</t>
  </si>
  <si>
    <t>US6541061031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</si>
  <si>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</si>
  <si>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</si>
  <si>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</si>
  <si>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</si>
  <si>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</si>
  <si>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</si>
  <si>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</si>
  <si>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</si>
  <si>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Palo alto networks inc</t>
  </si>
  <si>
    <t>549300QXR2YVZV231H43</t>
  </si>
  <si>
    <t>Palo alto networks</t>
  </si>
  <si>
    <t>US6974351057</t>
  </si>
  <si>
    <t>פלוריסטם תרפיוטיקס אינק</t>
  </si>
  <si>
    <t>PLURI Inc</t>
  </si>
  <si>
    <t>US72942G2030</t>
  </si>
  <si>
    <t>Quanta Services Icn</t>
  </si>
  <si>
    <t>SHVRXXEACT60MMH07S24</t>
  </si>
  <si>
    <t>QUANTA SERVICES INC</t>
  </si>
  <si>
    <t>US74762E1029</t>
  </si>
  <si>
    <t>Consumer Finance </t>
  </si>
  <si>
    <t>TAIWAN Semiconductor</t>
  </si>
  <si>
    <t>549300KB6NK5SBD14S87</t>
  </si>
  <si>
    <t>Taiwan Semiconductor Adr</t>
  </si>
  <si>
    <t>US8740391003</t>
  </si>
  <si>
    <t>טיוואן</t>
  </si>
  <si>
    <t>Teva Pharm</t>
  </si>
  <si>
    <t>US8816242098</t>
  </si>
  <si>
    <t>Tower semiconductor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</si>
  <si>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</si>
  <si>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</si>
  <si>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</si>
  <si>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</si>
  <si>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</si>
  <si>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</si>
  <si>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</si>
  <si>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</si>
  <si>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</si>
  <si>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סיווג הקרן</t>
  </si>
  <si>
    <t>מגדל קרנות נאמנות בע"מ</t>
  </si>
  <si>
    <t>511303661</t>
  </si>
  <si>
    <t>MTF סל (S&amp;P 500 (4D</t>
  </si>
  <si>
    <t>IL0011503336</t>
  </si>
  <si>
    <t>עוקב אחר מדדי מניות בחו"ל</t>
  </si>
  <si>
    <t>S&amp;P 500 - מניות בחו"ל - מניות גיאוגרפי - חשופת מט"ח-ארה"ב</t>
  </si>
  <si>
    <t>MTF סל Nasdaq 100 (4A) מנוטרלת</t>
  </si>
  <si>
    <t>IL0011814451</t>
  </si>
  <si>
    <t>NASDAQ 100 - מניות בחו"ל - מניות גיאוגרפי - חשופת מט"ח-ארה"ב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</si>
  <si>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</si>
  <si>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</si>
  <si>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</si>
  <si>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</si>
  <si>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MTF500SP ממ</t>
  </si>
  <si>
    <t>IL0011505729</t>
  </si>
  <si>
    <t>הראל קרנות נאמנות בע"מ</t>
  </si>
  <si>
    <t>511776783</t>
  </si>
  <si>
    <t>הראל סל (4A) MSCI AC World מנ</t>
  </si>
  <si>
    <t>IL0011502007</t>
  </si>
  <si>
    <t>MSCI AC WORLD INDEX - מניות בחו"ל - מניות כללי בחו"ל - חשופת מט"ח-מניות כללי בחו"ל</t>
  </si>
  <si>
    <t>הראל סל (4D) ‏ISE Cyber Security</t>
  </si>
  <si>
    <t>IL0011503740</t>
  </si>
  <si>
    <t>מניות בחו"ל - מניות בחו"ל משולבת</t>
  </si>
  <si>
    <t>הראל סל DowJones IA</t>
  </si>
  <si>
    <t>IL0011492282</t>
  </si>
  <si>
    <t>הראל סל SP500</t>
  </si>
  <si>
    <t>IL0011490203</t>
  </si>
  <si>
    <t>הראל סל תא 90</t>
  </si>
  <si>
    <t>IL0011489312</t>
  </si>
  <si>
    <t>עוקב אחר מדדי מניות בישראל</t>
  </si>
  <si>
    <t>90 מניות בארץ - מניות כללי-ת"א</t>
  </si>
  <si>
    <t>הראל סל תל בונד שקלי</t>
  </si>
  <si>
    <t>IL0011505232</t>
  </si>
  <si>
    <t>אג"ח בארץ - חברות והמרה-תל בונד שקלי-תל בונד שקלי- אחר</t>
  </si>
  <si>
    <t>הראל קרן סל תלבונד 40</t>
  </si>
  <si>
    <t>IL0011504995</t>
  </si>
  <si>
    <t>40 אג"ח בארץ - חברות והמרה-תל בונד צמוד מדד-תל בונד</t>
  </si>
  <si>
    <t>הראל.DAX 30 ממ</t>
  </si>
  <si>
    <t>IL0011491607</t>
  </si>
  <si>
    <t>DAX 30 - מניות בחו"ל - מניות גיאוגרפי - חשופת מט"ח-אירופה גרמניה</t>
  </si>
  <si>
    <t>קסם קרנות נאמנות בע"מ</t>
  </si>
  <si>
    <t>510938608</t>
  </si>
  <si>
    <t>קסם 50 EURO PR STOXX</t>
  </si>
  <si>
    <t>IL0011464067</t>
  </si>
  <si>
    <t>אירופה</t>
  </si>
  <si>
    <t>EURO STOXX 50 - מניות בחו"ל - מניות גיאוגרפי - חשופת מט"ח-אירופה כללי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</si>
  <si>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</si>
  <si>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</si>
  <si>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</si>
  <si>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</si>
  <si>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</si>
  <si>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</si>
  <si>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CNX NIFTY - מניות בחו"ל - מניות גיאוגרפי - חשופת מט"ח-אסיה הודו</t>
  </si>
  <si>
    <t>קסם NDX100 ETF</t>
  </si>
  <si>
    <t>IL0011465056</t>
  </si>
  <si>
    <t>קסם S&amp;P 500 (4D) ETF</t>
  </si>
  <si>
    <t>IL0011464711</t>
  </si>
  <si>
    <t>קסם SP Tech ETF</t>
  </si>
  <si>
    <t>IL0011472300</t>
  </si>
  <si>
    <t>מניות בחו"ל - מניות כללי בחו"ל - חשופת מט"ח-מניות כללי בחו"ל - מדד אחר</t>
  </si>
  <si>
    <t>קסם תא 90</t>
  </si>
  <si>
    <t>IL0011463317</t>
  </si>
  <si>
    <t>קסם.ICCHNG</t>
  </si>
  <si>
    <t>IL0011673295</t>
  </si>
  <si>
    <t>אמריקה הצפונית</t>
  </si>
  <si>
    <t>קסם.NIKKEI225ממ</t>
  </si>
  <si>
    <t>IL0011459455</t>
  </si>
  <si>
    <t>יפן</t>
  </si>
  <si>
    <t>NIKKEI 225 - מניות בחו"ל - מניות גיאוגרפי - חשופת מט"ח-אסיה יפן</t>
  </si>
  <si>
    <t>Amundi Asset Management</t>
  </si>
  <si>
    <t>213800VZW861M5FHMD50</t>
  </si>
  <si>
    <t>AMUNDI MSCI EMII</t>
  </si>
  <si>
    <t>LU2573967036</t>
  </si>
  <si>
    <t>שווקים מתעוררים</t>
  </si>
  <si>
    <t>MSCI EMERGING MARKETS - מניות בחו"ל - מניות גיאוגרפי - חשופת מט"ח-שווקים מתעוררים כללי</t>
  </si>
  <si>
    <t xml:space="preserve">BlackRock  Asset Managment </t>
  </si>
  <si>
    <t>97ZR60BLU36N5VJMH054</t>
  </si>
  <si>
    <t>CEF ishares russell</t>
  </si>
  <si>
    <t>US4642876555</t>
  </si>
  <si>
    <t>RUSSELL 2000 - מניות בחו"ל - מניות גיאוגרפי - מנוטרלת מט"ח-ארה"ב</t>
  </si>
  <si>
    <t>First trust</t>
  </si>
  <si>
    <t>549300ZLB3EUU3H8NE60</t>
  </si>
  <si>
    <t>First trust dj inte</t>
  </si>
  <si>
    <t>US33733E3027</t>
  </si>
  <si>
    <t>Equity Funds</t>
  </si>
  <si>
    <t>Global X Management Co LLc</t>
  </si>
  <si>
    <t>213800R3E823B1UBIA81</t>
  </si>
  <si>
    <t>GLOBAL X US INFR</t>
  </si>
  <si>
    <t>US37954Y673</t>
  </si>
  <si>
    <t>State Street Corp</t>
  </si>
  <si>
    <t>07F5H7W3ET8ZLWNMFP29</t>
  </si>
  <si>
    <t>Industrial select</t>
  </si>
  <si>
    <t>US81369Y7040</t>
  </si>
  <si>
    <t>Invesco investment management limited</t>
  </si>
  <si>
    <t>635400TLFJSNHVSOFH59</t>
  </si>
  <si>
    <t>INVESCO DYNAMIC</t>
  </si>
  <si>
    <t>US46137V6478</t>
  </si>
  <si>
    <t>Invesco QQQ  trust NAS1</t>
  </si>
  <si>
    <t>US46090E1038</t>
  </si>
  <si>
    <t>INVESCO S&amp;P 500 EQUITY</t>
  </si>
  <si>
    <t>IE00B3YCGJ38</t>
  </si>
  <si>
    <t>Ishares $ Short Duration Corp Bond</t>
  </si>
  <si>
    <t>IE00BYXYYP94</t>
  </si>
  <si>
    <t>עוקב אחר מדדים אחרים בחו"ל</t>
  </si>
  <si>
    <t>אג"ח בחו"ל - אג"ח חשופת מט"ח</t>
  </si>
  <si>
    <t>Ishares core s&amp;p 500 etf</t>
  </si>
  <si>
    <t>US4642872000</t>
  </si>
  <si>
    <t>Ishares DJ construction</t>
  </si>
  <si>
    <t>US4642887529</t>
  </si>
  <si>
    <t>ISHARES DJ US AEROS</t>
  </si>
  <si>
    <t>US4642887602</t>
  </si>
  <si>
    <t>Ishares ftse 100</t>
  </si>
  <si>
    <t>IE0005042456</t>
  </si>
  <si>
    <t>FTSE 250 INDEX - מניות בחו"ל - מניות גיאוגרפי - מנוטרלת מט"ח-אירופה אנגליה</t>
  </si>
  <si>
    <t>Ishares msci emer</t>
  </si>
  <si>
    <t>US4642872349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</si>
  <si>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</si>
  <si>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</si>
  <si>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</si>
  <si>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</si>
  <si>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</si>
  <si>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LYXOR ETF</t>
  </si>
  <si>
    <t>LYX CORE EURSTX</t>
  </si>
  <si>
    <t>LU0908500753</t>
  </si>
  <si>
    <t>EURONEXT</t>
  </si>
  <si>
    <t>EUR</t>
  </si>
  <si>
    <t>SPDR BLOOMBERG SASB</t>
  </si>
  <si>
    <t>IE0004TYCC17</t>
  </si>
  <si>
    <t>EUREX</t>
  </si>
  <si>
    <t>Spdr s&amp;p 500 etf trust</t>
  </si>
  <si>
    <t>US78462F1030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</si>
  <si>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</si>
  <si>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</si>
  <si>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</si>
  <si>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</si>
  <si>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</si>
  <si>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</si>
  <si>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</si>
  <si>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</si>
  <si>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</si>
  <si>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</si>
  <si>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</si>
  <si>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</si>
  <si>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הודו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</si>
  <si>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</si>
  <si>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</si>
  <si>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</si>
  <si>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</si>
  <si>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</si>
  <si>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</si>
  <si>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</si>
  <si>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</si>
  <si>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אג"ח בארץ - חברות והמרה-תל בונד צמוד מדד-תל בונד צמודות</t>
  </si>
  <si>
    <t>קסם תל בונד שקלי</t>
  </si>
  <si>
    <t>IL0011464141</t>
  </si>
  <si>
    <t>אג"ח בארץ - חברות והמרה-תל בונד שקלי-תל בונד- שקלי</t>
  </si>
  <si>
    <t>קסם.תלבונד ש 50</t>
  </si>
  <si>
    <t>IL0011507626</t>
  </si>
  <si>
    <t xml:space="preserve">שם נייר ערך 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</si>
  <si>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</si>
  <si>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</si>
  <si>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</si>
  <si>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</si>
  <si>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</si>
  <si>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CIFC Senior Secured Corporate</t>
  </si>
  <si>
    <t>3912000TN89ESDWHS93</t>
  </si>
  <si>
    <t>.CIFC SEN.SEC.COR</t>
  </si>
  <si>
    <t>BBG00L2X6QM0</t>
  </si>
  <si>
    <t>אג"ח קונצרני</t>
  </si>
  <si>
    <t>איסלנד</t>
  </si>
  <si>
    <t>Heptagon Fund plc</t>
  </si>
  <si>
    <t>635400CFK4T1LTOQKB10</t>
  </si>
  <si>
    <t>0</t>
  </si>
  <si>
    <t>IE00BH3ZJB48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</si>
  <si>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</si>
  <si>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</si>
  <si>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</si>
  <si>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</si>
  <si>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</si>
  <si>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</si>
  <si>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</si>
  <si>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</si>
  <si>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אירלנד</t>
  </si>
  <si>
    <t>Trigon New Europe Fund</t>
  </si>
  <si>
    <t>529900X2YIFA3JTG4580</t>
  </si>
  <si>
    <t>Trig -Nw EUROP-AEUR</t>
  </si>
  <si>
    <t>LU1687402393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</si>
  <si>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</si>
  <si>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</si>
  <si>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</si>
  <si>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</si>
  <si>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</si>
  <si>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</si>
  <si>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</si>
  <si>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נאוויטס פטרו אפ 6</t>
  </si>
  <si>
    <t>IL0012288242</t>
  </si>
  <si>
    <t>31/08/2026</t>
  </si>
  <si>
    <t>נכס בסיס</t>
  </si>
  <si>
    <t>חוזים עתידיים בחול</t>
  </si>
  <si>
    <t>10527</t>
  </si>
  <si>
    <t>ESZ5_S&amp;P500 EMINI FUT  DEC 25</t>
  </si>
  <si>
    <t>ESZ5</t>
  </si>
  <si>
    <t>CME</t>
  </si>
  <si>
    <t>מניות לרבות מדדי מניות</t>
  </si>
  <si>
    <t>NQZ5_NASDAQ 100 E-MINI  DEC 25</t>
  </si>
  <si>
    <t>NQZ5</t>
  </si>
  <si>
    <t>UXYZ5_US 10YR Ultra Fut  DEC 25</t>
  </si>
  <si>
    <t>UXYZ5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</si>
  <si>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</si>
  <si>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</si>
  <si>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</si>
  <si>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</si>
  <si>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</si>
  <si>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</si>
  <si>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</si>
  <si>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</si>
  <si>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</si>
  <si>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</si>
  <si>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</si>
  <si>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</si>
  <si>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</si>
  <si>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</si>
  <si>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</si>
  <si>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</si>
  <si>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</si>
  <si>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 בע"מ</t>
  </si>
  <si>
    <t>520041690</t>
  </si>
  <si>
    <t>אלון דלק אגח א` לס (אחים ואחיות)</t>
  </si>
  <si>
    <t>IL0011015679</t>
  </si>
  <si>
    <t>30/04/2019</t>
  </si>
  <si>
    <t>22/01/2023</t>
  </si>
  <si>
    <t>כן</t>
  </si>
  <si>
    <t>גורם תלוי/פנימי</t>
  </si>
  <si>
    <t>קיימת תלות</t>
  </si>
  <si>
    <t>31/12/2024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</si>
  <si>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</si>
  <si>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</si>
  <si>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</si>
  <si>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</si>
  <si>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</si>
  <si>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</si>
  <si>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חברת ציטוט</t>
  </si>
  <si>
    <t>אי-תלות</t>
  </si>
  <si>
    <t>30/09/2025</t>
  </si>
  <si>
    <t>מפעלי פלדה מאוחדים בע"מ</t>
  </si>
  <si>
    <t>520022492</t>
  </si>
  <si>
    <t>מ.פלדה אג-1 מפ1/00</t>
  </si>
  <si>
    <t>IL0039800425</t>
  </si>
  <si>
    <t>31/01/1997</t>
  </si>
  <si>
    <t>31/01/2001</t>
  </si>
  <si>
    <t>החוב נחות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</si>
  <si>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</si>
  <si>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</si>
  <si>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</si>
  <si>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</si>
  <si>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</si>
  <si>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</si>
  <si>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לא סחיר</t>
  </si>
  <si>
    <t>02/01/2007</t>
  </si>
  <si>
    <t>29/12/2026</t>
  </si>
  <si>
    <t>קאר אנד גו 4.95% 2009</t>
  </si>
  <si>
    <t>1088210</t>
  </si>
  <si>
    <t>ליסינג</t>
  </si>
  <si>
    <t>27/05/2004</t>
  </si>
  <si>
    <t>CIVAN ADVANCED TECHNOGIES</t>
  </si>
  <si>
    <t>514154244</t>
  </si>
  <si>
    <t>Civan Advanced Technologies</t>
  </si>
  <si>
    <t>29994642</t>
  </si>
  <si>
    <t>מניות לא סחירות</t>
  </si>
  <si>
    <t>Technology Hardware, Storage</t>
  </si>
  <si>
    <t>26/03/2024</t>
  </si>
  <si>
    <t>דיווח מנהל הקרן</t>
  </si>
  <si>
    <t>29/07/2025</t>
  </si>
  <si>
    <t xml:space="preserve">QUANTUM </t>
  </si>
  <si>
    <t>5493001U37G4PRD4GW95</t>
  </si>
  <si>
    <t>Quantum Machines</t>
  </si>
  <si>
    <t>620207141</t>
  </si>
  <si>
    <t>השקעות בהיי-טק</t>
  </si>
  <si>
    <t>01/08/2022</t>
  </si>
  <si>
    <t>מומחה בלתי תלוי</t>
  </si>
  <si>
    <t>Velox</t>
  </si>
  <si>
    <t>29994323</t>
  </si>
  <si>
    <t>11/08/2021</t>
  </si>
  <si>
    <t>08/12/2024</t>
  </si>
  <si>
    <t>12/08/2024</t>
  </si>
  <si>
    <t>אפאר</t>
  </si>
  <si>
    <t>516072931</t>
  </si>
  <si>
    <t>IL0002940174</t>
  </si>
  <si>
    <t>עץ, נייר ודפוס</t>
  </si>
  <si>
    <t>05/08/2021</t>
  </si>
  <si>
    <t>גנריישן ניהול</t>
  </si>
  <si>
    <t>40220818</t>
  </si>
  <si>
    <t>תשתיות</t>
  </si>
  <si>
    <t>28/07/2025</t>
  </si>
  <si>
    <t>חבס השקעות (1960) בע"מ</t>
  </si>
  <si>
    <t>520039017</t>
  </si>
  <si>
    <t>חבס</t>
  </si>
  <si>
    <t>IL0004150186</t>
  </si>
  <si>
    <t>Real Estate Management &amp; Development</t>
  </si>
  <si>
    <t>סילנטיום בע"מ</t>
  </si>
  <si>
    <t>512491143</t>
  </si>
  <si>
    <t>29994287</t>
  </si>
  <si>
    <t>09/06/2021</t>
  </si>
  <si>
    <t>רייכרט תעשיות בע"מ</t>
  </si>
  <si>
    <t>520039652</t>
  </si>
  <si>
    <t>רייכרט</t>
  </si>
  <si>
    <t>IL0004760109</t>
  </si>
  <si>
    <t>תעשיה</t>
  </si>
  <si>
    <t>Silk Technologies INC</t>
  </si>
  <si>
    <t>Silk Technologies Inc</t>
  </si>
  <si>
    <t>29994229</t>
  </si>
  <si>
    <t>31/03/2021</t>
  </si>
  <si>
    <t>TIPA CORP LTD</t>
  </si>
  <si>
    <t>514420660</t>
  </si>
  <si>
    <t>29994448</t>
  </si>
  <si>
    <t>Technology Hardware, Storage &amp; Peripherals</t>
  </si>
  <si>
    <t>11/01/2022</t>
  </si>
  <si>
    <t>10/03/2025</t>
  </si>
  <si>
    <t>03/10/2025</t>
  </si>
  <si>
    <t>Twine</t>
  </si>
  <si>
    <t>29994266</t>
  </si>
  <si>
    <t>13/05/2021</t>
  </si>
  <si>
    <t>Uveye</t>
  </si>
  <si>
    <t>29994269</t>
  </si>
  <si>
    <t>20/05/2021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</si>
  <si>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</si>
  <si>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</si>
  <si>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</si>
  <si>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</si>
  <si>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</si>
  <si>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</si>
  <si>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</si>
  <si>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</si>
  <si>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</si>
  <si>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</si>
  <si>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</si>
  <si>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פימי 7 2020 בע"מ</t>
  </si>
  <si>
    <t>540279767</t>
  </si>
  <si>
    <t>FIMI 7</t>
  </si>
  <si>
    <t>פרייבט אקוויטי</t>
  </si>
  <si>
    <t>Other</t>
  </si>
  <si>
    <t>16/06/2021</t>
  </si>
  <si>
    <t>25/09/2025</t>
  </si>
  <si>
    <t>Fortissimo Capital Fund VI GP, L.P</t>
  </si>
  <si>
    <t>530278498</t>
  </si>
  <si>
    <t>Fortissimo Fund VI</t>
  </si>
  <si>
    <t>Buyout</t>
  </si>
  <si>
    <t>איי קיימן</t>
  </si>
  <si>
    <t>16/10/2023</t>
  </si>
  <si>
    <t>13/08/2025</t>
  </si>
  <si>
    <t>איי אס אף אם ג'י פי אל פי בע"מ</t>
  </si>
  <si>
    <t>113507-CO</t>
  </si>
  <si>
    <t>ISF II, LP</t>
  </si>
  <si>
    <t>קרן חוב</t>
  </si>
  <si>
    <t>Secondaries</t>
  </si>
  <si>
    <t>24/04/2017</t>
  </si>
  <si>
    <t>18/09/2025</t>
  </si>
  <si>
    <t>Klirmark Fund III (G.P) L.P</t>
  </si>
  <si>
    <t>CO-121764</t>
  </si>
  <si>
    <t>Klirmark Opportunity fund III</t>
  </si>
  <si>
    <t>Special Situations Debt</t>
  </si>
  <si>
    <t>13/11/2019</t>
  </si>
  <si>
    <t>27/08/2025</t>
  </si>
  <si>
    <t>Klirmark Fund IV (G.P) L.P</t>
  </si>
  <si>
    <t>Klirmark Opportunity Fund IV, L.P.</t>
  </si>
  <si>
    <t>17/04/2023</t>
  </si>
  <si>
    <t>ס.ה. סקיי 4 ניהול שותפות מוגבלת</t>
  </si>
  <si>
    <t>540311180</t>
  </si>
  <si>
    <t>Sky IV</t>
  </si>
  <si>
    <t>08/06/2022</t>
  </si>
  <si>
    <t>28/08/2025</t>
  </si>
  <si>
    <t>איבו ג'י.פי. אוף ג'י.פי. בע"מ</t>
  </si>
  <si>
    <t>550270045</t>
  </si>
  <si>
    <t>איבו קרן מלונאות, שותפות מוגבלת</t>
  </si>
  <si>
    <t>Direct Real Estate</t>
  </si>
  <si>
    <t>01/02/2023</t>
  </si>
  <si>
    <t>06/05/2025</t>
  </si>
  <si>
    <t>ארבל פאנד ג'י פי שותפות מוגבלת</t>
  </si>
  <si>
    <t>550274351</t>
  </si>
  <si>
    <t>לקרן ARBEL אחים ואחיות</t>
  </si>
  <si>
    <t>Debt Infrastructure</t>
  </si>
  <si>
    <t>17/12/2017</t>
  </si>
  <si>
    <t>קוגיטו קפיטל שותף כללי בע"מ</t>
  </si>
  <si>
    <t>550270912</t>
  </si>
  <si>
    <t>קוגיטו קפיטל אס.אם.אי</t>
  </si>
  <si>
    <t>09/01/2017</t>
  </si>
  <si>
    <t>31/08/2025</t>
  </si>
  <si>
    <t>קוגיטו קפיטל אל.אמ.אי שותף כללי, שותפות מוגבלת</t>
  </si>
  <si>
    <t>קוגיטו קפיטל בי. אמ.אי משלימה</t>
  </si>
  <si>
    <t>27/08/2017</t>
  </si>
  <si>
    <t>ארבל פאנד 2 גי פי שותפות מוגבלת</t>
  </si>
  <si>
    <t>540298841</t>
  </si>
  <si>
    <t>קרן ARBEL 2 אחים ואחיות</t>
  </si>
  <si>
    <t>04/10/2021</t>
  </si>
  <si>
    <t>Allianz</t>
  </si>
  <si>
    <t>529900K9B0N5BT694847</t>
  </si>
  <si>
    <t>Allianz Asia Pacific</t>
  </si>
  <si>
    <t>Co-Investment/Direct</t>
  </si>
  <si>
    <t>לוכסמבורג</t>
  </si>
  <si>
    <t>14/06/2022</t>
  </si>
  <si>
    <t>ALTO FUND</t>
  </si>
  <si>
    <t>27092</t>
  </si>
  <si>
    <t>ALTO III אחים ואחיות</t>
  </si>
  <si>
    <t>קרן נדל"ן</t>
  </si>
  <si>
    <t>28/11/2017</t>
  </si>
  <si>
    <t>07/07/2025</t>
  </si>
  <si>
    <t>AP Fund II GP, LLC</t>
  </si>
  <si>
    <t>84-2057868</t>
  </si>
  <si>
    <t>Blue Atlantic Partners II</t>
  </si>
  <si>
    <t>Value Added Real Estate</t>
  </si>
  <si>
    <t>12/02/2018</t>
  </si>
  <si>
    <t>20/08/2025</t>
  </si>
  <si>
    <t>Colchis Capital Management, L.P.</t>
  </si>
  <si>
    <t>540298221</t>
  </si>
  <si>
    <t>COLCHIS CAPITAL</t>
  </si>
  <si>
    <t>30/01/2020</t>
  </si>
  <si>
    <t xml:space="preserve">Coller Capital </t>
  </si>
  <si>
    <t>98-0233839</t>
  </si>
  <si>
    <t>Coller Capital CIP IX</t>
  </si>
  <si>
    <t>איי גרנז'י</t>
  </si>
  <si>
    <t>17/06/2024</t>
  </si>
  <si>
    <t>CVC Capital Partners Strategic Opportunities II</t>
  </si>
  <si>
    <t>101-298-0948</t>
  </si>
  <si>
    <t>האי ג'רזי</t>
  </si>
  <si>
    <t>16/07/2020</t>
  </si>
  <si>
    <t>HarbourVest Partners, LLC</t>
  </si>
  <si>
    <t>28110</t>
  </si>
  <si>
    <t>DOVER STREET IX אחים ואחיות</t>
  </si>
  <si>
    <t>03/01/2017</t>
  </si>
  <si>
    <t>10/09/2025</t>
  </si>
  <si>
    <t>ECP Terra-Gen Growth Fund, LLC</t>
  </si>
  <si>
    <t>853783073</t>
  </si>
  <si>
    <t>ECP Terra-Gen Growth Fund C</t>
  </si>
  <si>
    <t>Value Added Infrastructure</t>
  </si>
  <si>
    <t>14/08/2025</t>
  </si>
  <si>
    <t>Electra America Hospitality AKA LLC</t>
  </si>
  <si>
    <t>520025370</t>
  </si>
  <si>
    <t>Electra America Principal Hospitality</t>
  </si>
  <si>
    <t>31/08/2022</t>
  </si>
  <si>
    <t>Gatewood Capital GP II LLC</t>
  </si>
  <si>
    <t>13011</t>
  </si>
  <si>
    <t>Gatewood II</t>
  </si>
  <si>
    <t>29/07/2021</t>
  </si>
  <si>
    <t>Hamilton Lane Advisors, LLC</t>
  </si>
  <si>
    <t xml:space="preserve">98-1588386 </t>
  </si>
  <si>
    <t>Hamilton Lane Equity Opportunities Fund V-B LP</t>
  </si>
  <si>
    <t>08/03/2023</t>
  </si>
  <si>
    <t>10187</t>
  </si>
  <si>
    <t>HarbourVest Direct Lending (L) Feeder Fund</t>
  </si>
  <si>
    <t>Direct Lending Debt</t>
  </si>
  <si>
    <t>31/08/2021</t>
  </si>
  <si>
    <t>28/09/2025</t>
  </si>
  <si>
    <t>אורות השקעות בע"מ</t>
  </si>
  <si>
    <t>510972565</t>
  </si>
  <si>
    <t>IBI Consumer CR</t>
  </si>
  <si>
    <t>12/12/2019</t>
  </si>
  <si>
    <t>22/09/2025</t>
  </si>
  <si>
    <t>אי.בי.אי. פרטנרס בע"מ</t>
  </si>
  <si>
    <t>515460806</t>
  </si>
  <si>
    <t>IBI SBL אחים ואחיות</t>
  </si>
  <si>
    <t>25/02/2019</t>
  </si>
  <si>
    <t>ICG Strategic Equity III GP LP</t>
  </si>
  <si>
    <t xml:space="preserve">B222269 </t>
  </si>
  <si>
    <t>ICG III</t>
  </si>
  <si>
    <t>גלובלי ללא ארה"ב</t>
  </si>
  <si>
    <t>03/06/2019</t>
  </si>
  <si>
    <t>ICG Strategic Equity II GP LP</t>
  </si>
  <si>
    <t>ICG STRATEGIC SEC FUND II</t>
  </si>
  <si>
    <t>INFRARED INFRASTRUCTURE V GENERAL PARTNER LLP</t>
  </si>
  <si>
    <t>3364976</t>
  </si>
  <si>
    <t>Infrared Infrastructure V GP</t>
  </si>
  <si>
    <t>26/12/2018</t>
  </si>
  <si>
    <t>16/09/2025</t>
  </si>
  <si>
    <t>MIRA Infrastructure Global Solution GP LLC</t>
  </si>
  <si>
    <t>28109</t>
  </si>
  <si>
    <t>MIRA Infrastructure Global Solution</t>
  </si>
  <si>
    <t>FOF/Managed Account</t>
  </si>
  <si>
    <t>18/04/2018</t>
  </si>
  <si>
    <t xml:space="preserve">Pantheon PGIF IV GP (Lux) </t>
  </si>
  <si>
    <t>B 283012</t>
  </si>
  <si>
    <t>Pantheon PGIF IV</t>
  </si>
  <si>
    <t>developed markets</t>
  </si>
  <si>
    <t>25/08/2022</t>
  </si>
  <si>
    <t>Penfund Capital Partners VII Inc.</t>
  </si>
  <si>
    <t>V75QIM.99999.SL.124</t>
  </si>
  <si>
    <t>Penfund Capital Fund VII</t>
  </si>
  <si>
    <t>קנדה</t>
  </si>
  <si>
    <t>17/04/2022</t>
  </si>
  <si>
    <t>Schroders Capital Private Equity Secondaries Management IV S.à r.l.</t>
  </si>
  <si>
    <t>B228383</t>
  </si>
  <si>
    <t>SCHRODERS CAPITAL PRIVATE EQUITY SECONDARIES IV</t>
  </si>
  <si>
    <t>שוויץ</t>
  </si>
  <si>
    <t>17/05/2022</t>
  </si>
  <si>
    <t xml:space="preserve">רוטשילד 22 מבנים בע"מ </t>
  </si>
  <si>
    <t>514153105</t>
  </si>
  <si>
    <t>רוטשילד ק.הון אחים ואחיות</t>
  </si>
  <si>
    <t>16/11/2014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</si>
  <si>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</si>
  <si>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</si>
  <si>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</si>
  <si>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</si>
  <si>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</si>
  <si>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</si>
  <si>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</si>
  <si>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</si>
  <si>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</si>
  <si>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</si>
  <si>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</si>
  <si>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</si>
  <si>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</si>
  <si>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</si>
  <si>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</si>
  <si>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</si>
  <si>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</si>
  <si>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</si>
  <si>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</si>
  <si>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</si>
  <si>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</si>
  <si>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</si>
  <si>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</si>
  <si>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</si>
  <si>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</si>
  <si>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</si>
  <si>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</si>
  <si>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</si>
  <si>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</si>
  <si>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</si>
  <si>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</si>
  <si>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418</t>
  </si>
  <si>
    <t>Funded Forward</t>
  </si>
  <si>
    <t>90026141</t>
  </si>
  <si>
    <t>מט"ח</t>
  </si>
  <si>
    <t>מדינה/איזור גאוגרפי</t>
  </si>
  <si>
    <t>מט"ח/₪</t>
  </si>
  <si>
    <t>USD ILS</t>
  </si>
  <si>
    <t>07/08/2025</t>
  </si>
  <si>
    <t>06/11/2025</t>
  </si>
  <si>
    <t>ללא</t>
  </si>
  <si>
    <t>Delivery</t>
  </si>
  <si>
    <t>הצד הנגדי</t>
  </si>
  <si>
    <t>NA</t>
  </si>
  <si>
    <t>LUMILIT</t>
  </si>
  <si>
    <t>90026142</t>
  </si>
  <si>
    <t>EUR 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</si>
  <si>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</si>
  <si>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</si>
  <si>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</si>
  <si>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</si>
  <si>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</si>
  <si>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</si>
  <si>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</si>
  <si>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</si>
  <si>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</si>
  <si>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</si>
  <si>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</si>
  <si>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</si>
  <si>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</si>
  <si>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</si>
  <si>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</si>
  <si>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</si>
  <si>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</si>
  <si>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</si>
  <si>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</si>
  <si>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</si>
  <si>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</si>
  <si>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</si>
  <si>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</si>
  <si>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513326439</t>
  </si>
  <si>
    <t>דוראד אנרגיה משיכה 14</t>
  </si>
  <si>
    <t>11898140</t>
  </si>
  <si>
    <t>תאגיד</t>
  </si>
  <si>
    <t>25/02/2013</t>
  </si>
  <si>
    <t>הלוואה</t>
  </si>
  <si>
    <t>קבועה</t>
  </si>
  <si>
    <t>ריבית בנק ישראל</t>
  </si>
  <si>
    <t>26/05/2031</t>
  </si>
  <si>
    <t>30/06/2025</t>
  </si>
  <si>
    <t xml:space="preserve">אחר </t>
  </si>
  <si>
    <t xml:space="preserve">חוב בכיר שנמכר ע"י בנקים שונים </t>
  </si>
  <si>
    <t>מרווח הוגן</t>
  </si>
  <si>
    <t>דוראד אנרגיה משיכה 22</t>
  </si>
  <si>
    <t>11898320</t>
  </si>
  <si>
    <t>19/11/2013</t>
  </si>
  <si>
    <t>דוראד אנרגיה משיכה 23 (מ</t>
  </si>
  <si>
    <t>11898330</t>
  </si>
  <si>
    <t>22/12/2013</t>
  </si>
  <si>
    <t>דוראד אנרגיה משיכה 24</t>
  </si>
  <si>
    <t>11898340</t>
  </si>
  <si>
    <t>27/01/2014</t>
  </si>
  <si>
    <t>דוראד אנרגיה משיכה 25</t>
  </si>
  <si>
    <t>11898350</t>
  </si>
  <si>
    <t>26/02/2014</t>
  </si>
  <si>
    <t>דוראד אנרגיה משיכה 26</t>
  </si>
  <si>
    <t>11898360</t>
  </si>
  <si>
    <t>27/03/2014</t>
  </si>
  <si>
    <t>דוראד אנרגיה משיכה 27</t>
  </si>
  <si>
    <t>11898380</t>
  </si>
  <si>
    <t>28/05/2014</t>
  </si>
  <si>
    <t>דוראד אנרגיה משיכה 28</t>
  </si>
  <si>
    <t>11898390</t>
  </si>
  <si>
    <t>25/06/2014</t>
  </si>
  <si>
    <t>דוראד אנרגיה משיכה 29</t>
  </si>
  <si>
    <t>11898400</t>
  </si>
  <si>
    <t>16/07/2014</t>
  </si>
  <si>
    <t>דוראד משיכה 11</t>
  </si>
  <si>
    <t>11898230</t>
  </si>
  <si>
    <t>26/11/2012</t>
  </si>
  <si>
    <t>דוראד משיכה 12</t>
  </si>
  <si>
    <t>11898120</t>
  </si>
  <si>
    <t>26/12/2012</t>
  </si>
  <si>
    <t>דוראד משיכה 13</t>
  </si>
  <si>
    <t>11898130</t>
  </si>
  <si>
    <t>24/01/2013</t>
  </si>
  <si>
    <t>דוראד משיכה 17</t>
  </si>
  <si>
    <t>11898270</t>
  </si>
  <si>
    <t>25/06/2013</t>
  </si>
  <si>
    <t>דוראד משיכה 18</t>
  </si>
  <si>
    <t>11898280</t>
  </si>
  <si>
    <t>25/07/2013</t>
  </si>
  <si>
    <t>דוראד משיכה 19</t>
  </si>
  <si>
    <t>11898290</t>
  </si>
  <si>
    <t>26/08/2013</t>
  </si>
  <si>
    <t>דוראד משיכה 20 (מגדל</t>
  </si>
  <si>
    <t>11898300</t>
  </si>
  <si>
    <t>30/09/2013</t>
  </si>
  <si>
    <t>דוראד משיכה 21 (מגדל</t>
  </si>
  <si>
    <t>11898310</t>
  </si>
  <si>
    <t>24/10/2013</t>
  </si>
  <si>
    <t>דוראד משיכה 30 (מגדל 30)</t>
  </si>
  <si>
    <t>11898410</t>
  </si>
  <si>
    <t>29/09/2014</t>
  </si>
  <si>
    <t>דוראד משיכה 31 (מגדל 31)</t>
  </si>
  <si>
    <t>11898420</t>
  </si>
  <si>
    <t>29/01/2015</t>
  </si>
  <si>
    <t>דוראד משיכה 32</t>
  </si>
  <si>
    <t>11898421</t>
  </si>
  <si>
    <t>19/02/2015</t>
  </si>
  <si>
    <t>דוראד משיכה 8</t>
  </si>
  <si>
    <t>11898180</t>
  </si>
  <si>
    <t>25/07/2012</t>
  </si>
  <si>
    <t>דוראד משיכה 9</t>
  </si>
  <si>
    <t>11898190</t>
  </si>
  <si>
    <t>27/09/2012</t>
  </si>
  <si>
    <t>הלוואה לדוראד משיכה 4</t>
  </si>
  <si>
    <t>11896140</t>
  </si>
  <si>
    <t>25/01/2012</t>
  </si>
  <si>
    <t>הלוואה לדוראד משיכה 5</t>
  </si>
  <si>
    <t>11896150</t>
  </si>
  <si>
    <t>25/03/2012</t>
  </si>
  <si>
    <t>הלוואה לדוראד משיכה 6</t>
  </si>
  <si>
    <t>11896160</t>
  </si>
  <si>
    <t>24/05/2012</t>
  </si>
  <si>
    <t>הלוואה לדוראד משיכה 7</t>
  </si>
  <si>
    <t>11898170</t>
  </si>
  <si>
    <t>25/06/2012</t>
  </si>
  <si>
    <t>הלוואת דוראד משיכה 10</t>
  </si>
  <si>
    <t>11898200</t>
  </si>
  <si>
    <t>25/10/2012</t>
  </si>
  <si>
    <t>הלוואת דוראד משיכה 3</t>
  </si>
  <si>
    <t>11896130</t>
  </si>
  <si>
    <t>26/12/2011</t>
  </si>
  <si>
    <t>דוראד אנרגיה  הלוואה 16</t>
  </si>
  <si>
    <t>11898511</t>
  </si>
  <si>
    <t>30/01/2012</t>
  </si>
  <si>
    <t>דוראד אנרגיה  הלוואה 21</t>
  </si>
  <si>
    <t>11898517</t>
  </si>
  <si>
    <t>28/05/2012</t>
  </si>
  <si>
    <t>דוראד אנרגיה הלוואה2</t>
  </si>
  <si>
    <t>11896120</t>
  </si>
  <si>
    <t>24/11/2011</t>
  </si>
  <si>
    <t>דוראד אנרגיה משיכה 33</t>
  </si>
  <si>
    <t>11898422</t>
  </si>
  <si>
    <t>14/07/2016</t>
  </si>
  <si>
    <t>דוראד הלוואה 6</t>
  </si>
  <si>
    <t>11898512</t>
  </si>
  <si>
    <t>13/02/2012</t>
  </si>
  <si>
    <t>דוראד מ 14</t>
  </si>
  <si>
    <t>11898514</t>
  </si>
  <si>
    <t>19/04/2012</t>
  </si>
  <si>
    <t>דוראד מ 15</t>
  </si>
  <si>
    <t>11898515</t>
  </si>
  <si>
    <t>03/05/2012</t>
  </si>
  <si>
    <t>דוראד מ 2</t>
  </si>
  <si>
    <t>11898502</t>
  </si>
  <si>
    <t>24/10/2011</t>
  </si>
  <si>
    <t>דוראד מ 27</t>
  </si>
  <si>
    <t>11898527</t>
  </si>
  <si>
    <t>25/04/2013</t>
  </si>
  <si>
    <t>דוראד מ 3</t>
  </si>
  <si>
    <t>11898503</t>
  </si>
  <si>
    <t>25/10/2011</t>
  </si>
  <si>
    <t>דוראד מ 5</t>
  </si>
  <si>
    <t>11898505</t>
  </si>
  <si>
    <t>17/11/2011</t>
  </si>
  <si>
    <t>דוראד מ 6</t>
  </si>
  <si>
    <t>11898506</t>
  </si>
  <si>
    <t>06/12/2011</t>
  </si>
  <si>
    <t>דוראד מ 7</t>
  </si>
  <si>
    <t>11898507</t>
  </si>
  <si>
    <t>14/12/2011</t>
  </si>
  <si>
    <t>דוראד מ 9</t>
  </si>
  <si>
    <t>11898509</t>
  </si>
  <si>
    <t>09/01/2012</t>
  </si>
  <si>
    <t>11898160</t>
  </si>
  <si>
    <t>28/05/2013</t>
  </si>
  <si>
    <t>514817154</t>
  </si>
  <si>
    <t>הלוואה למיטב דש הלוואות פי2פי הלוואות</t>
  </si>
  <si>
    <t>40210416</t>
  </si>
  <si>
    <t xml:space="preserve">01/11/2016 </t>
  </si>
  <si>
    <t>צמוד למדד אחר</t>
  </si>
  <si>
    <t>other</t>
  </si>
  <si>
    <t>אשראי צרכני</t>
  </si>
  <si>
    <t>דוח שיעורך</t>
  </si>
  <si>
    <t>513184192</t>
  </si>
  <si>
    <t>פלמחים 2 הלוואה ( ויא מאריס )</t>
  </si>
  <si>
    <t>99999987</t>
  </si>
  <si>
    <t>31/07/2015</t>
  </si>
  <si>
    <t>רכישת חוב ארוך מבנק הפועלים, שנועד במקור להקמת המתקן.</t>
  </si>
  <si>
    <t>שננדואה-BOE II EXPLORATION LLC מאוחד חצי שנתי</t>
  </si>
  <si>
    <t>29994561</t>
  </si>
  <si>
    <t>90300043</t>
  </si>
  <si>
    <t>25/05/2023</t>
  </si>
  <si>
    <t>משתנה</t>
  </si>
  <si>
    <t>SOFR</t>
  </si>
  <si>
    <t>25/08/2028</t>
  </si>
  <si>
    <t xml:space="preserve">הקמת מאגר נפט וגז במפרץ מקסיקו </t>
  </si>
  <si>
    <t>שפיר - דרך ארץ כביש 6 6.7</t>
  </si>
  <si>
    <t>90141407</t>
  </si>
  <si>
    <t>03/01/2016</t>
  </si>
  <si>
    <t>הלוואת מזנין לחברת הזכיין</t>
  </si>
  <si>
    <t>513846667</t>
  </si>
  <si>
    <t>תחנת כוח אשדוד אנרגיה</t>
  </si>
  <si>
    <t>84666730</t>
  </si>
  <si>
    <t>84666734</t>
  </si>
  <si>
    <t>06/03/2019</t>
  </si>
  <si>
    <t xml:space="preserve">מימון מחדש. </t>
  </si>
  <si>
    <t>513926857</t>
  </si>
  <si>
    <t>תחנת כוח רמת נגב</t>
  </si>
  <si>
    <t>84666732</t>
  </si>
  <si>
    <t>84666735</t>
  </si>
  <si>
    <t>510927536</t>
  </si>
  <si>
    <t>הלוואות לאחים ואחיות</t>
  </si>
  <si>
    <t>29993619</t>
  </si>
  <si>
    <t>עמית/מבוטח</t>
  </si>
  <si>
    <t>אנשים פרטיים </t>
  </si>
  <si>
    <t>09/01/2020</t>
  </si>
  <si>
    <t>05/09/2032</t>
  </si>
  <si>
    <t>שעבוד שוטף</t>
  </si>
  <si>
    <t>מערכת פריים</t>
  </si>
  <si>
    <t>SHENHAI  שננדואה- מאוחד חודשי</t>
  </si>
  <si>
    <t>29994702</t>
  </si>
  <si>
    <t>90300081</t>
  </si>
  <si>
    <t>05/02/2025</t>
  </si>
  <si>
    <t>ויה מאריס 5.4661 6% 2008/2028</t>
  </si>
  <si>
    <t>39065</t>
  </si>
  <si>
    <t>99999986</t>
  </si>
  <si>
    <t>06/09/2007</t>
  </si>
  <si>
    <t>שננדואה - BOE II SHEN -מאוחד</t>
  </si>
  <si>
    <t>29994572</t>
  </si>
  <si>
    <t>90300044</t>
  </si>
  <si>
    <t>שננדואה- מאוחד חצי שנתי BOE DEVELOPMENT</t>
  </si>
  <si>
    <t>29995666</t>
  </si>
  <si>
    <t>90300050</t>
  </si>
  <si>
    <t>30/04/2025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</si>
  <si>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</si>
  <si>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</si>
  <si>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</si>
  <si>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</si>
  <si>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</si>
  <si>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</si>
  <si>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</si>
  <si>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</si>
  <si>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</si>
  <si>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</si>
  <si>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</si>
  <si>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</si>
  <si>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</si>
  <si>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</si>
  <si>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</si>
  <si>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</si>
  <si>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</si>
  <si>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</si>
  <si>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</si>
  <si>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</si>
  <si>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</si>
  <si>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</si>
  <si>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זכאים מס עמיתים</t>
  </si>
  <si>
    <t>28200000</t>
  </si>
  <si>
    <t>חייבים וזכאים מס</t>
  </si>
  <si>
    <t>חייבים</t>
  </si>
  <si>
    <t>27960000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</si>
  <si>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</si>
  <si>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</si>
  <si>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</si>
  <si>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</si>
  <si>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</si>
  <si>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</si>
  <si>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</si>
  <si>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</si>
  <si>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</si>
  <si>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</si>
  <si>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</si>
  <si>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</si>
  <si>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801-53287</t>
  </si>
  <si>
    <t>DOVER STREET IX</t>
  </si>
  <si>
    <t>קוגיטו קפיטל אס.אם.אי שותפות מוגבלת</t>
  </si>
  <si>
    <t>B222269</t>
  </si>
  <si>
    <t>Arbel I</t>
  </si>
  <si>
    <t xml:space="preserve"> ARBEL </t>
  </si>
  <si>
    <t>549300WWMS1KWM715H52</t>
  </si>
  <si>
    <t>קרן MIGS</t>
  </si>
  <si>
    <t>InfraRed V</t>
  </si>
  <si>
    <t>ICG SSF III</t>
  </si>
  <si>
    <t>90-0807173</t>
  </si>
  <si>
    <t>Colchis</t>
  </si>
  <si>
    <t>CO-101523</t>
  </si>
  <si>
    <t>Klirmark Opportunity fund  III</t>
  </si>
  <si>
    <t>Cvc Strategic II</t>
  </si>
  <si>
    <t>85-3783073</t>
  </si>
  <si>
    <t>Terra Gen</t>
  </si>
  <si>
    <t>85-3729627</t>
  </si>
  <si>
    <t>FIMI VII</t>
  </si>
  <si>
    <t>Arbel II</t>
  </si>
  <si>
    <t>ארבל 2</t>
  </si>
  <si>
    <t>SKY 4</t>
  </si>
  <si>
    <t>CO-113235</t>
  </si>
  <si>
    <t xml:space="preserve">ELECTRA AMERICA HOSPITALITY </t>
  </si>
  <si>
    <t>Penfund Capital Fund VII U.S. Limited Partnership</t>
  </si>
  <si>
    <t>Schroders Capital Private Equity  IV S.à r.l.</t>
  </si>
  <si>
    <t>B251083</t>
  </si>
  <si>
    <t>SCHRODERS</t>
  </si>
  <si>
    <t>529900J328CKSM6MLD73</t>
  </si>
  <si>
    <t>Pantheon PGIF IV GP (Lux) S.à r.l</t>
  </si>
  <si>
    <t>PGIF IV Feeder (Luxembourg) SCSp</t>
  </si>
  <si>
    <t>23-2962336</t>
  </si>
  <si>
    <t>Coller Investment Management Limited</t>
  </si>
  <si>
    <t>Klirmark Opportunity Fund IV</t>
  </si>
  <si>
    <t>Fortissimo Capital Fund VI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</si>
  <si>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</si>
  <si>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</si>
  <si>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</si>
  <si>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</si>
  <si>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</si>
  <si>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</si>
  <si>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</si>
  <si>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</si>
  <si>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</si>
  <si>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</si>
  <si>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</si>
  <si>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</si>
  <si>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</si>
  <si>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</si>
  <si>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</si>
  <si>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</si>
  <si>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</si>
  <si>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</si>
  <si>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</si>
  <si>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</si>
  <si>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</si>
  <si>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</si>
  <si>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</si>
  <si>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</si>
  <si>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</si>
  <si>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</si>
  <si>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</si>
  <si>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</si>
  <si>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</si>
  <si>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</si>
  <si>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</si>
  <si>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</si>
  <si>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</si>
  <si>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</si>
  <si>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</si>
  <si>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</si>
  <si>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</si>
  <si>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</si>
  <si>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</si>
  <si>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</si>
  <si>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</si>
  <si>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</si>
  <si>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</si>
  <si>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</si>
  <si>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</si>
  <si>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</si>
  <si>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</si>
  <si>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</si>
  <si>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</si>
  <si>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</si>
  <si>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</si>
  <si>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</si>
  <si>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</si>
  <si>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</si>
  <si>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</si>
  <si>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</si>
  <si>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</si>
  <si>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</si>
  <si>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</si>
  <si>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</si>
  <si>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</si>
  <si>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</si>
  <si>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</si>
  <si>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</si>
  <si>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</si>
  <si>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</si>
  <si>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</si>
  <si>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</si>
  <si>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</si>
  <si>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</si>
  <si>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</si>
  <si>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</si>
  <si>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</si>
  <si>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</si>
  <si>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</si>
  <si>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</si>
  <si>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</si>
  <si>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</si>
  <si>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</si>
  <si>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</si>
  <si>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</si>
  <si>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</si>
  <si>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</si>
  <si>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</si>
  <si>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</si>
  <si>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</si>
  <si>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</si>
  <si>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</si>
  <si>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</si>
  <si>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</si>
  <si>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</si>
  <si>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</si>
  <si>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</si>
  <si>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</si>
  <si>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</si>
  <si>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</si>
  <si>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</si>
  <si>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</si>
  <si>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</si>
  <si>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</si>
  <si>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</si>
  <si>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</si>
  <si>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</si>
  <si>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</si>
  <si>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</si>
  <si>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</si>
  <si>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</si>
  <si>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</si>
  <si>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</si>
  <si>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</si>
  <si>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</si>
  <si>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</si>
  <si>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</si>
  <si>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</si>
  <si>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</si>
  <si>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</si>
  <si>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</si>
  <si>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</si>
  <si>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</si>
  <si>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</si>
  <si>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</si>
  <si>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</si>
  <si>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</si>
  <si>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</si>
  <si>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</si>
  <si>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</si>
  <si>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</si>
  <si>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</si>
  <si>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</si>
  <si>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</si>
  <si>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</si>
  <si>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</si>
  <si>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</si>
  <si>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</si>
  <si>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</si>
  <si>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</si>
  <si>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</si>
  <si>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</si>
  <si>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</si>
  <si>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</si>
  <si>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</si>
  <si>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</si>
  <si>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</si>
  <si>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</si>
  <si>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</si>
  <si>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</si>
  <si>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</si>
  <si>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</si>
  <si>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</si>
  <si>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</si>
  <si>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</si>
  <si>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</si>
  <si>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</si>
  <si>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</si>
  <si>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</si>
  <si>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</si>
  <si>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</si>
  <si>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</si>
  <si>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</si>
  <si>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</si>
  <si>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</si>
  <si>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</si>
  <si>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</si>
  <si>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</si>
  <si>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</si>
  <si>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</si>
  <si>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</si>
  <si>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</si>
  <si>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</si>
  <si>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</si>
  <si>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</si>
  <si>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</si>
  <si>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</si>
  <si>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</si>
  <si>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</si>
  <si>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</si>
  <si>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</si>
  <si>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</si>
  <si>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</si>
  <si>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</si>
  <si>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</si>
  <si>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</si>
  <si>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</si>
  <si>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</si>
  <si>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</si>
  <si>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</si>
  <si>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</si>
  <si>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</si>
  <si>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</si>
  <si>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</si>
  <si>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</si>
  <si>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השקעות במדעי החיים</t>
  </si>
  <si>
    <t>חברות ללא פעילות ומעטפת</t>
  </si>
  <si>
    <t>חברות מעטפת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</si>
  <si>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</si>
  <si>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</si>
  <si>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</si>
  <si>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</si>
  <si>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</si>
  <si>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</si>
  <si>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רשויות מקומיות</t>
  </si>
  <si>
    <t>שירותים ציבוריים</t>
  </si>
  <si>
    <t>תחבורה</t>
  </si>
  <si>
    <t>תעופה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</si>
  <si>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</si>
  <si>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</si>
  <si>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</si>
  <si>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</si>
  <si>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</si>
  <si>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</si>
  <si>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</si>
  <si>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</si>
  <si>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</si>
  <si>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</si>
  <si>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</si>
  <si>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</si>
  <si>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</si>
  <si>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</si>
  <si>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</si>
  <si>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</si>
  <si>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</si>
  <si>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</si>
  <si>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</si>
  <si>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</si>
  <si>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</si>
  <si>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</si>
  <si>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</si>
  <si>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</si>
  <si>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</si>
  <si>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</si>
  <si>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</si>
  <si>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</si>
  <si>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</si>
  <si>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</si>
  <si>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</si>
  <si>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</si>
  <si>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</si>
  <si>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</si>
  <si>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</si>
  <si>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</si>
  <si>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</si>
  <si>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</si>
  <si>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</si>
  <si>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</si>
  <si>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</si>
  <si>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</si>
  <si>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</si>
  <si>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</si>
  <si>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</si>
  <si>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</si>
  <si>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</si>
  <si>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</si>
  <si>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</si>
  <si>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</si>
  <si>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</si>
  <si>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</si>
  <si>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</si>
  <si>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</si>
  <si>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</si>
  <si>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</si>
  <si>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</si>
  <si>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</si>
  <si>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</si>
  <si>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</si>
  <si>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</si>
  <si>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</si>
  <si>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</si>
  <si>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</si>
  <si>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</si>
  <si>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</si>
  <si>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</si>
  <si>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</si>
  <si>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</si>
  <si>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</si>
  <si>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</si>
  <si>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</si>
  <si>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</si>
  <si>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</si>
  <si>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</si>
  <si>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</si>
  <si>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</si>
  <si>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</si>
  <si>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</si>
  <si>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</si>
  <si>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</si>
  <si>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</si>
  <si>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</si>
  <si>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</si>
  <si>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</si>
  <si>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</si>
  <si>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</si>
  <si>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</si>
  <si>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</si>
  <si>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</si>
  <si>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</si>
  <si>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</si>
  <si>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</si>
  <si>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</si>
  <si>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</si>
  <si>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</si>
  <si>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</si>
  <si>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</si>
  <si>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</si>
  <si>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</si>
  <si>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</si>
  <si>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</si>
  <si>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</si>
  <si>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</si>
  <si>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</si>
  <si>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</si>
  <si>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</si>
  <si>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</si>
  <si>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</si>
  <si>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</si>
  <si>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</si>
  <si>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</si>
  <si>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</si>
  <si>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</si>
  <si>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</si>
  <si>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</si>
  <si>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</si>
  <si>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</si>
  <si>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</si>
  <si>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</si>
  <si>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</si>
  <si>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</si>
  <si>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</si>
  <si>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</si>
  <si>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</si>
  <si>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</si>
  <si>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</si>
  <si>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</si>
  <si>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</si>
  <si>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</si>
  <si>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</si>
  <si>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</si>
  <si>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</si>
  <si>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</si>
  <si>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</si>
  <si>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</si>
  <si>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</si>
  <si>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</si>
  <si>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</si>
  <si>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</si>
  <si>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</si>
  <si>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</si>
  <si>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</si>
  <si>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</si>
  <si>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</si>
  <si>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</si>
  <si>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</si>
  <si>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</si>
  <si>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</si>
  <si>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</si>
  <si>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</si>
  <si>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</si>
  <si>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</si>
  <si>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</si>
  <si>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</si>
  <si>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</si>
  <si>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</si>
  <si>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</si>
  <si>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</si>
  <si>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</si>
  <si>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</si>
  <si>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</si>
  <si>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</si>
  <si>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</si>
  <si>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</si>
  <si>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</si>
  <si>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</si>
  <si>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</si>
  <si>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</si>
  <si>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</si>
  <si>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</si>
  <si>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</si>
  <si>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</si>
  <si>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</si>
  <si>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</si>
  <si>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</si>
  <si>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</si>
  <si>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</si>
  <si>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</si>
  <si>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</si>
  <si>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</si>
  <si>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</si>
  <si>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</si>
  <si>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</si>
  <si>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</si>
  <si>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</si>
  <si>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</si>
  <si>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</si>
  <si>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</si>
  <si>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</si>
  <si>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</si>
  <si>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</si>
  <si>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</si>
  <si>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</si>
  <si>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</si>
  <si>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</si>
  <si>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</si>
  <si>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</si>
  <si>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</si>
  <si>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</si>
  <si>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</si>
  <si>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</si>
  <si>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</si>
  <si>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</si>
  <si>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</si>
  <si>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</si>
  <si>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</si>
  <si>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</si>
  <si>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</si>
  <si>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</si>
  <si>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</si>
  <si>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</si>
  <si>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</si>
  <si>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</si>
  <si>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</si>
  <si>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</si>
  <si>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</si>
  <si>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</si>
  <si>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</si>
  <si>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</si>
  <si>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</si>
  <si>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</si>
  <si>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</si>
  <si>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</si>
  <si>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</si>
  <si>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</si>
  <si>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</si>
  <si>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</si>
  <si>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</si>
  <si>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</si>
  <si>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</si>
  <si>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</si>
  <si>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</si>
  <si>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</si>
  <si>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</si>
  <si>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</si>
  <si>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</si>
  <si>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</si>
  <si>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</si>
  <si>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</si>
  <si>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</si>
  <si>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</si>
  <si>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</si>
  <si>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</si>
  <si>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</si>
  <si>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</si>
  <si>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</si>
  <si>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</si>
  <si>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</si>
  <si>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</si>
  <si>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</si>
  <si>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</si>
  <si>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</si>
  <si>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</si>
  <si>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</si>
  <si>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</si>
  <si>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</si>
  <si>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</si>
  <si>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</si>
  <si>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</si>
  <si>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</si>
  <si>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</si>
  <si>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</si>
  <si>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</si>
  <si>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</si>
  <si>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</si>
  <si>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</si>
  <si>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</si>
  <si>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</si>
  <si>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</si>
  <si>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</si>
  <si>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</si>
  <si>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</si>
  <si>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</si>
  <si>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</si>
  <si>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</si>
  <si>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</si>
  <si>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</si>
  <si>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</si>
  <si>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</si>
  <si>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</si>
  <si>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</si>
  <si>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</si>
  <si>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</si>
  <si>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</si>
  <si>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</si>
  <si>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</si>
  <si>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</si>
  <si>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</si>
  <si>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</si>
  <si>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</si>
  <si>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</si>
  <si>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</si>
  <si>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</si>
  <si>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</si>
  <si>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</t>
  </si>
  <si>
    <t>Core-Plus</t>
  </si>
  <si>
    <t>Opportunistic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</si>
  <si>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</si>
  <si>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</si>
  <si>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</si>
  <si>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</si>
  <si>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</si>
  <si>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</si>
  <si>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</si>
  <si>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</si>
  <si>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</si>
  <si>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</si>
  <si>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</si>
  <si>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</si>
  <si>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</si>
  <si>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</si>
  <si>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</si>
  <si>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</si>
  <si>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</si>
  <si>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</si>
  <si>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</si>
  <si>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</si>
  <si>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</si>
  <si>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</si>
  <si>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</si>
  <si>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</si>
  <si>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</si>
  <si>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</si>
  <si>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</si>
  <si>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</si>
  <si>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</si>
  <si>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</si>
  <si>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</si>
  <si>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</si>
  <si>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</si>
  <si>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</si>
  <si>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</si>
  <si>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</si>
  <si>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</si>
  <si>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</si>
  <si>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</si>
  <si>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</si>
  <si>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</si>
  <si>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</si>
  <si>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</si>
  <si>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</si>
  <si>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</si>
  <si>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</si>
  <si>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</si>
  <si>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</si>
  <si>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</si>
  <si>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</si>
  <si>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</si>
  <si>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</si>
  <si>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</si>
  <si>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</si>
  <si>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</si>
  <si>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</si>
  <si>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</si>
  <si>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</si>
  <si>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</si>
  <si>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</si>
  <si>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</si>
  <si>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</si>
  <si>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</si>
  <si>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</si>
  <si>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</si>
  <si>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</si>
  <si>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</si>
  <si>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</si>
  <si>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</si>
  <si>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</si>
  <si>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</si>
  <si>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</si>
  <si>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</si>
  <si>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</si>
  <si>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</si>
  <si>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</si>
  <si>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</si>
  <si>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</si>
  <si>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</si>
  <si>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</si>
  <si>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</si>
  <si>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</si>
  <si>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</si>
  <si>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</si>
  <si>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</si>
  <si>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</si>
  <si>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</si>
  <si>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</si>
  <si>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</si>
  <si>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</si>
  <si>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</si>
  <si>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</si>
  <si>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</si>
  <si>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</si>
  <si>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</si>
  <si>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</si>
  <si>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</si>
  <si>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</si>
  <si>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</si>
  <si>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</si>
  <si>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</si>
  <si>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</si>
  <si>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</si>
  <si>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</si>
  <si>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</si>
  <si>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</si>
  <si>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</si>
  <si>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</si>
  <si>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</si>
  <si>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</si>
  <si>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</si>
  <si>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</si>
  <si>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</si>
  <si>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</si>
  <si>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</si>
  <si>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</si>
  <si>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</si>
  <si>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</si>
  <si>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</si>
  <si>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</si>
  <si>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</si>
  <si>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</si>
  <si>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</si>
  <si>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</si>
  <si>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</si>
  <si>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</si>
  <si>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</si>
  <si>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</si>
  <si>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</si>
  <si>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</si>
  <si>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</si>
  <si>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</si>
  <si>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</si>
  <si>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</si>
  <si>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</si>
  <si>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</si>
  <si>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</si>
  <si>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</si>
  <si>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</si>
  <si>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</si>
  <si>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</si>
  <si>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</si>
  <si>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</si>
  <si>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</si>
  <si>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</si>
  <si>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</si>
  <si>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</si>
  <si>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</si>
  <si>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</si>
  <si>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</si>
  <si>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</si>
  <si>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</si>
  <si>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</si>
  <si>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</si>
  <si>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</si>
  <si>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</si>
  <si>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</si>
  <si>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</si>
  <si>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</si>
  <si>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</si>
  <si>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</si>
  <si>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</si>
  <si>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</si>
  <si>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</si>
  <si>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</si>
  <si>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</si>
  <si>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</si>
  <si>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</si>
  <si>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</si>
  <si>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</si>
  <si>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</si>
  <si>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</si>
  <si>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</si>
  <si>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</si>
  <si>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</si>
  <si>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</si>
  <si>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</si>
  <si>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</si>
  <si>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</si>
  <si>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</si>
  <si>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</si>
  <si>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</si>
  <si>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</si>
  <si>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</si>
  <si>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</si>
  <si>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</si>
  <si>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</si>
  <si>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</si>
  <si>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</si>
  <si>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</si>
  <si>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</si>
  <si>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</si>
  <si>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</si>
  <si>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</si>
  <si>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</si>
  <si>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</si>
  <si>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</si>
  <si>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</si>
  <si>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</si>
  <si>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</si>
  <si>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</si>
  <si>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</si>
  <si>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</si>
  <si>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</si>
  <si>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</si>
  <si>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</si>
  <si>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</si>
  <si>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</si>
  <si>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</si>
  <si>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</si>
  <si>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</si>
  <si>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</si>
  <si>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</si>
  <si>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</si>
  <si>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</si>
  <si>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</si>
  <si>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</si>
  <si>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</si>
  <si>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</si>
  <si>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</si>
  <si>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</si>
  <si>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</si>
  <si>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</si>
  <si>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</si>
  <si>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</si>
  <si>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</si>
  <si>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</si>
  <si>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</si>
  <si>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</si>
  <si>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</si>
  <si>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</si>
  <si>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</si>
  <si>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</si>
  <si>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</si>
  <si>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</si>
  <si>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</si>
  <si>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</si>
  <si>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</si>
  <si>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</si>
  <si>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</si>
  <si>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</si>
  <si>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</si>
  <si>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</si>
  <si>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</si>
  <si>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</si>
  <si>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</si>
  <si>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</si>
  <si>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</si>
  <si>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</si>
  <si>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</si>
  <si>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</si>
  <si>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</si>
  <si>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</si>
  <si>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</si>
  <si>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</si>
  <si>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</si>
  <si>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</si>
  <si>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</si>
  <si>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</si>
  <si>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</si>
  <si>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</si>
  <si>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</si>
  <si>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</si>
  <si>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</si>
  <si>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</si>
  <si>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</si>
  <si>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</si>
  <si>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</si>
  <si>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</si>
  <si>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</si>
  <si>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</si>
  <si>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</si>
  <si>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</si>
  <si>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</si>
  <si>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</si>
  <si>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</si>
  <si>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</si>
  <si>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</si>
  <si>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</si>
  <si>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</si>
  <si>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</si>
  <si>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</si>
  <si>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</si>
  <si>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</si>
  <si>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</si>
  <si>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</si>
  <si>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</si>
  <si>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</si>
  <si>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</si>
  <si>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</si>
  <si>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</si>
  <si>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</si>
  <si>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</si>
  <si>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</si>
  <si>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</si>
  <si>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</si>
  <si>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</si>
  <si>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</si>
  <si>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</si>
  <si>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</si>
  <si>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</si>
  <si>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</si>
  <si>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</si>
  <si>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</si>
  <si>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</si>
  <si>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</si>
  <si>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</si>
  <si>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</si>
  <si>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</si>
  <si>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</si>
  <si>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</si>
  <si>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</si>
  <si>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</si>
  <si>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</si>
  <si>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</si>
  <si>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</si>
  <si>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</si>
  <si>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</si>
  <si>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</si>
  <si>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</si>
  <si>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</si>
  <si>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</si>
  <si>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</si>
  <si>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</si>
  <si>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</si>
  <si>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</si>
  <si>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</si>
  <si>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</si>
  <si>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</si>
  <si>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</si>
  <si>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</si>
  <si>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</si>
  <si>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</si>
  <si>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</si>
  <si>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</si>
  <si>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</si>
  <si>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</si>
  <si>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</si>
  <si>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</si>
  <si>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</si>
  <si>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</si>
  <si>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</si>
  <si>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</si>
  <si>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</si>
  <si>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</si>
  <si>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</si>
  <si>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</si>
  <si>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</si>
  <si>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</si>
  <si>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</si>
  <si>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</si>
  <si>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</si>
  <si>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</si>
  <si>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</si>
  <si>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</si>
  <si>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</si>
  <si>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</si>
  <si>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</si>
  <si>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</si>
  <si>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</si>
  <si>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</si>
  <si>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</si>
  <si>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</si>
  <si>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</si>
  <si>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</si>
  <si>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</si>
  <si>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</si>
  <si>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</si>
  <si>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</si>
  <si>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</si>
  <si>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</si>
  <si>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</si>
  <si>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</si>
  <si>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</si>
  <si>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</si>
  <si>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</si>
  <si>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</si>
  <si>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</si>
  <si>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</si>
  <si>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</si>
  <si>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</si>
  <si>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</si>
  <si>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</si>
  <si>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</si>
  <si>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</si>
  <si>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CAD</t>
  </si>
  <si>
    <t>DKK</t>
  </si>
  <si>
    <t>הלוואה לעמית</t>
  </si>
  <si>
    <t>תשתיות (שלב התפעול)  -</t>
  </si>
  <si>
    <t>imm - vx limited partnership</t>
  </si>
  <si>
    <t>ג'נריישן ניהול בע"מ</t>
  </si>
  <si>
    <t>46-0521570</t>
  </si>
  <si>
    <t>TWINE SOLUTIONS LTD</t>
  </si>
  <si>
    <t>UVEYE LTD</t>
  </si>
  <si>
    <t>510927536_gm_0325.xlxs</t>
  </si>
  <si>
    <t>513893123</t>
  </si>
  <si>
    <t>מימון ישיר רכבים 2022</t>
  </si>
  <si>
    <t>513456376 </t>
  </si>
  <si>
    <t>22/09/2022</t>
  </si>
  <si>
    <t> חילוץ ההון העצמי והרווח של מימון ישיר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</si>
</sst>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2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7" fontId="3" fillId="0" borderId="0" xfId="0" applyNumberFormat="1" applyFont="1"/>
    <xf numFmtId="166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10" fontId="4" fillId="0" borderId="0" xfId="0" applyNumberFormat="1" applyFont="1"/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Protection="1">
      <protection locked="0"/>
    </xf>
    <xf numFmtId="2" fontId="4" fillId="0" borderId="0" xfId="0" applyNumberFormat="1" applyFont="1"/>
    <xf numFmtId="165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/>
    <xf numFmtId="14" fontId="2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14" fontId="26" fillId="0" borderId="0" xfId="0" applyNumberFormat="1" applyFont="1" applyAlignment="1">
      <alignment horizontal="left"/>
    </xf>
    <xf numFmtId="10" fontId="4" fillId="0" borderId="0" xfId="4" applyNumberFormat="1" applyFont="1" applyFill="1" applyBorder="1" applyProtection="1">
      <protection locked="0"/>
    </xf>
    <xf numFmtId="10" fontId="4" fillId="0" borderId="0" xfId="4" applyNumberFormat="1" applyFont="1" applyFill="1" applyBorder="1"/>
    <xf numFmtId="43" fontId="7" fillId="3" borderId="10" xfId="5" applyFont="1" applyFill="1" applyBorder="1" applyAlignment="1">
      <alignment horizontal="center" vertical="center" wrapText="1"/>
    </xf>
    <xf numFmtId="43" fontId="8" fillId="0" borderId="10" xfId="5" applyFont="1" applyFill="1" applyBorder="1" applyAlignment="1">
      <alignment horizontal="center" vertical="center" wrapText="1"/>
    </xf>
    <xf numFmtId="43" fontId="8" fillId="0" borderId="21" xfId="5" applyFont="1" applyFill="1" applyBorder="1" applyAlignment="1">
      <alignment horizontal="center" vertical="center" wrapText="1"/>
    </xf>
    <xf numFmtId="43" fontId="24" fillId="0" borderId="20" xfId="5" applyFont="1" applyFill="1" applyBorder="1" applyAlignment="1">
      <alignment horizontal="center" vertical="center" wrapText="1"/>
    </xf>
    <xf numFmtId="43" fontId="8" fillId="0" borderId="0" xfId="5" applyFont="1" applyFill="1" applyBorder="1" applyAlignment="1">
      <alignment horizontal="center" vertical="center" wrapText="1"/>
    </xf>
    <xf numFmtId="10" fontId="7" fillId="3" borderId="10" xfId="4" applyNumberFormat="1" applyFont="1" applyFill="1" applyBorder="1" applyAlignment="1">
      <alignment horizontal="center" vertical="center" wrapText="1"/>
    </xf>
    <xf numFmtId="10" fontId="8" fillId="0" borderId="10" xfId="4" applyNumberFormat="1" applyFont="1" applyFill="1" applyBorder="1" applyAlignment="1">
      <alignment horizontal="center" vertical="center" wrapText="1"/>
    </xf>
    <xf numFmtId="10" fontId="8" fillId="0" borderId="21" xfId="4" applyNumberFormat="1" applyFont="1" applyFill="1" applyBorder="1" applyAlignment="1">
      <alignment horizontal="center" vertical="center" wrapText="1"/>
    </xf>
    <xf numFmtId="10" fontId="24" fillId="0" borderId="20" xfId="4" applyNumberFormat="1" applyFont="1" applyFill="1" applyBorder="1" applyAlignment="1">
      <alignment horizontal="center" vertical="center" wrapText="1"/>
    </xf>
    <xf numFmtId="10" fontId="8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</cellXfs>
  <cellStyles count="6">
    <cellStyle name="Comma" xfId="5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x14ac:dyDescent="0.2">
      <c r="A1" s="27" t="s">
        <v>2641</v>
      </c>
      <c r="B1" s="28"/>
      <c r="C1" s="28"/>
      <c r="D1" s="28"/>
    </row>
    <row r="3" spans="1:4" ht="15" x14ac:dyDescent="0.2">
      <c r="A3" t="s">
        <v>2642</v>
      </c>
      <c r="D3" s="94" t="s">
        <v>2658</v>
      </c>
    </row>
    <row r="5" spans="1:4" ht="15" x14ac:dyDescent="0.2">
      <c r="A5" t="s">
        <v>2643</v>
      </c>
      <c r="D5" s="94" t="s">
        <v>2669</v>
      </c>
    </row>
    <row r="7" spans="1:4" ht="15" x14ac:dyDescent="0.2">
      <c r="A7" t="s">
        <v>2644</v>
      </c>
      <c r="D7" s="94" t="s">
        <v>2675</v>
      </c>
    </row>
    <row r="8" spans="1:4" ht="15" x14ac:dyDescent="0.2">
      <c r="D8" s="26"/>
    </row>
    <row r="9" spans="1:4" ht="15" x14ac:dyDescent="0.2">
      <c r="A9" t="s">
        <v>2645</v>
      </c>
      <c r="D9" s="94">
        <v>2025</v>
      </c>
    </row>
    <row r="11" spans="1:4" ht="15" x14ac:dyDescent="0.2">
      <c r="A11" t="s">
        <v>2646</v>
      </c>
      <c r="D11" s="94" t="s">
        <v>2722</v>
      </c>
    </row>
    <row r="13" spans="1:4" ht="15" x14ac:dyDescent="0.2">
      <c r="A13" t="s">
        <v>2647</v>
      </c>
      <c r="D13" s="95">
        <f>IFERROR(VLOOKUP(D11,'File Name Info'!A35:B130,2,0),"תא מחושב")</f>
        <v>510927536</v>
      </c>
    </row>
    <row r="15" spans="1:4" ht="15" x14ac:dyDescent="0.25">
      <c r="A15" s="16" t="s">
        <v>2648</v>
      </c>
      <c r="D15" s="95" t="s">
        <v>2808</v>
      </c>
    </row>
    <row r="16" spans="1:4" ht="15" x14ac:dyDescent="0.25">
      <c r="A16" s="16"/>
      <c r="D16" s="26"/>
    </row>
    <row r="17" spans="1:4" ht="15" x14ac:dyDescent="0.25">
      <c r="A17" s="16" t="s">
        <v>2649</v>
      </c>
      <c r="B17" s="14" t="s">
        <v>2650</v>
      </c>
      <c r="C17" s="14"/>
      <c r="D17" s="96"/>
    </row>
    <row r="18" spans="1:4" x14ac:dyDescent="0.2">
      <c r="A18" s="12"/>
      <c r="D18" s="15"/>
    </row>
    <row r="19" spans="1:4" ht="15" x14ac:dyDescent="0.2">
      <c r="A19" s="12"/>
      <c r="B19" s="14" t="s">
        <v>2651</v>
      </c>
      <c r="C19" s="14"/>
      <c r="D19" s="96"/>
    </row>
    <row r="20" spans="1:4" x14ac:dyDescent="0.2">
      <c r="A20" s="12"/>
      <c r="D20" s="15"/>
    </row>
    <row r="21" spans="1:4" ht="15" x14ac:dyDescent="0.2">
      <c r="A21" s="12"/>
      <c r="B21" s="14" t="s">
        <v>2652</v>
      </c>
      <c r="C21" s="14"/>
      <c r="D21" s="97"/>
    </row>
    <row r="22" spans="1:4" x14ac:dyDescent="0.2">
      <c r="A22" s="12"/>
      <c r="B22" s="13"/>
      <c r="C22" s="13"/>
    </row>
    <row r="23" spans="1:4" ht="28.5" x14ac:dyDescent="0.2">
      <c r="A23" s="128" t="s">
        <v>2653</v>
      </c>
      <c r="D23" s="127" t="s">
        <v>2654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6</v>
      </c>
      <c r="J1" s="18" t="s">
        <v>7</v>
      </c>
      <c r="K1" s="18" t="s">
        <v>119</v>
      </c>
      <c r="L1" s="18" t="s">
        <v>8</v>
      </c>
      <c r="M1" s="18" t="s">
        <v>1261</v>
      </c>
      <c r="N1" s="18" t="s">
        <v>112</v>
      </c>
      <c r="O1" s="151" t="s">
        <v>1262</v>
      </c>
      <c r="P1" s="18" t="s">
        <v>113</v>
      </c>
      <c r="Q1" s="18" t="s">
        <v>11</v>
      </c>
      <c r="R1" s="142" t="s">
        <v>1263</v>
      </c>
      <c r="S1" s="18" t="s">
        <v>1264</v>
      </c>
      <c r="T1" s="18" t="s">
        <v>17</v>
      </c>
      <c r="U1" s="136" t="s">
        <v>18</v>
      </c>
      <c r="V1" s="142" t="s">
        <v>19</v>
      </c>
      <c r="W1" s="18" t="s">
        <v>20</v>
      </c>
      <c r="X1" s="138" t="s">
        <v>24</v>
      </c>
      <c r="Y1" s="138" t="s">
        <v>25</v>
      </c>
    </row>
    <row r="2" spans="1:25" x14ac:dyDescent="0.2">
      <c r="A2" s="24">
        <v>418</v>
      </c>
      <c r="B2" s="19">
        <v>418</v>
      </c>
      <c r="C2" s="19" t="s">
        <v>256</v>
      </c>
      <c r="D2" s="19" t="s">
        <v>257</v>
      </c>
      <c r="E2" s="17" t="s">
        <v>122</v>
      </c>
      <c r="F2" s="19" t="s">
        <v>1265</v>
      </c>
      <c r="G2" s="19" t="s">
        <v>1266</v>
      </c>
      <c r="H2" s="17" t="s">
        <v>125</v>
      </c>
      <c r="I2" s="17" t="s">
        <v>30</v>
      </c>
      <c r="J2" s="17" t="s">
        <v>30</v>
      </c>
      <c r="K2" s="19" t="s">
        <v>127</v>
      </c>
      <c r="L2" s="17" t="s">
        <v>31</v>
      </c>
      <c r="M2" s="19" t="s">
        <v>732</v>
      </c>
      <c r="N2" s="19" t="s">
        <v>171</v>
      </c>
      <c r="O2" s="152" t="s">
        <v>1267</v>
      </c>
      <c r="P2" s="19" t="s">
        <v>129</v>
      </c>
      <c r="Q2" s="17" t="s">
        <v>34</v>
      </c>
      <c r="R2" s="149">
        <v>58000</v>
      </c>
      <c r="S2" s="132">
        <v>1</v>
      </c>
      <c r="T2" s="131">
        <v>6783</v>
      </c>
      <c r="U2" s="145">
        <v>1</v>
      </c>
      <c r="V2" s="146">
        <v>12600</v>
      </c>
      <c r="W2" s="131">
        <v>854.65800000000002</v>
      </c>
      <c r="X2" s="144">
        <v>0.96420360089021095</v>
      </c>
      <c r="Y2" s="144">
        <v>3.9654784735711001E-4</v>
      </c>
    </row>
    <row r="3" spans="1:25" x14ac:dyDescent="0.2">
      <c r="A3" s="19">
        <v>418</v>
      </c>
      <c r="B3" s="19">
        <v>418</v>
      </c>
      <c r="C3" s="19" t="s">
        <v>494</v>
      </c>
      <c r="D3" s="19" t="s">
        <v>495</v>
      </c>
      <c r="E3" s="17" t="s">
        <v>394</v>
      </c>
      <c r="F3" s="19" t="s">
        <v>1268</v>
      </c>
      <c r="G3" s="19" t="s">
        <v>1269</v>
      </c>
      <c r="H3" s="17" t="s">
        <v>125</v>
      </c>
      <c r="I3" s="17" t="s">
        <v>30</v>
      </c>
      <c r="J3" s="17" t="s">
        <v>30</v>
      </c>
      <c r="K3" s="19" t="s">
        <v>127</v>
      </c>
      <c r="L3" s="17" t="s">
        <v>31</v>
      </c>
      <c r="M3" s="19" t="s">
        <v>870</v>
      </c>
      <c r="N3" s="19" t="s">
        <v>333</v>
      </c>
      <c r="O3" s="152" t="s">
        <v>1270</v>
      </c>
      <c r="P3" s="19" t="s">
        <v>129</v>
      </c>
      <c r="Q3" s="17" t="s">
        <v>34</v>
      </c>
      <c r="R3" s="149">
        <v>12000</v>
      </c>
      <c r="S3" s="132">
        <v>1</v>
      </c>
      <c r="T3" s="131">
        <v>1972</v>
      </c>
      <c r="U3" s="145">
        <v>1</v>
      </c>
      <c r="V3" s="146">
        <v>1609</v>
      </c>
      <c r="W3" s="131">
        <v>31.728999999999999</v>
      </c>
      <c r="X3" s="144">
        <v>3.57963991097889E-2</v>
      </c>
      <c r="Y3" s="144">
        <v>1.4721978840378799E-5</v>
      </c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112</v>
      </c>
      <c r="N1" s="18" t="s">
        <v>1271</v>
      </c>
      <c r="O1" s="18" t="s">
        <v>1262</v>
      </c>
      <c r="P1" s="18" t="s">
        <v>113</v>
      </c>
      <c r="Q1" s="18" t="s">
        <v>11</v>
      </c>
      <c r="R1" s="18" t="s">
        <v>1263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6</v>
      </c>
      <c r="J1" s="18" t="s">
        <v>7</v>
      </c>
      <c r="K1" s="18" t="s">
        <v>8</v>
      </c>
      <c r="L1" s="18" t="s">
        <v>1271</v>
      </c>
      <c r="M1" s="18" t="s">
        <v>113</v>
      </c>
      <c r="N1" s="18" t="s">
        <v>11</v>
      </c>
      <c r="O1" s="18" t="s">
        <v>17</v>
      </c>
      <c r="P1" s="136" t="s">
        <v>18</v>
      </c>
      <c r="Q1" s="142" t="s">
        <v>19</v>
      </c>
      <c r="R1" s="18" t="s">
        <v>20</v>
      </c>
      <c r="S1" s="138" t="s">
        <v>24</v>
      </c>
      <c r="T1" s="138" t="s">
        <v>25</v>
      </c>
    </row>
    <row r="2" spans="1:20" x14ac:dyDescent="0.2">
      <c r="A2" s="19">
        <v>418</v>
      </c>
      <c r="B2" s="19">
        <v>418</v>
      </c>
      <c r="C2" s="2" t="s">
        <v>1272</v>
      </c>
      <c r="D2" s="2" t="s">
        <v>1273</v>
      </c>
      <c r="E2" s="17" t="s">
        <v>33</v>
      </c>
      <c r="F2" s="19" t="s">
        <v>1274</v>
      </c>
      <c r="G2" s="19" t="s">
        <v>1275</v>
      </c>
      <c r="H2" s="17" t="s">
        <v>626</v>
      </c>
      <c r="I2" s="17" t="s">
        <v>96</v>
      </c>
      <c r="J2" s="17" t="s">
        <v>97</v>
      </c>
      <c r="K2" s="17" t="s">
        <v>1276</v>
      </c>
      <c r="L2" s="19" t="s">
        <v>1277</v>
      </c>
      <c r="M2" s="19" t="s">
        <v>129</v>
      </c>
      <c r="N2" s="17" t="s">
        <v>101</v>
      </c>
      <c r="O2" s="131">
        <v>69</v>
      </c>
      <c r="P2" s="145">
        <v>3.306</v>
      </c>
      <c r="Q2" s="146">
        <v>6738.75</v>
      </c>
      <c r="R2" s="131">
        <v>1068.7139999999999</v>
      </c>
      <c r="S2" s="144">
        <v>0.50664445318634599</v>
      </c>
      <c r="T2" s="144">
        <v>4.9586650078711498E-4</v>
      </c>
    </row>
    <row r="3" spans="1:20" x14ac:dyDescent="0.2">
      <c r="A3" s="19">
        <v>418</v>
      </c>
      <c r="B3" s="19">
        <v>418</v>
      </c>
      <c r="C3" s="2" t="s">
        <v>1272</v>
      </c>
      <c r="D3" s="2" t="s">
        <v>1273</v>
      </c>
      <c r="E3" s="17" t="s">
        <v>33</v>
      </c>
      <c r="F3" s="19" t="s">
        <v>1278</v>
      </c>
      <c r="G3" s="19" t="s">
        <v>1279</v>
      </c>
      <c r="H3" s="17" t="s">
        <v>626</v>
      </c>
      <c r="I3" s="17" t="s">
        <v>96</v>
      </c>
      <c r="J3" s="17" t="s">
        <v>97</v>
      </c>
      <c r="K3" s="17" t="s">
        <v>1276</v>
      </c>
      <c r="L3" s="19" t="s">
        <v>1277</v>
      </c>
      <c r="M3" s="19" t="s">
        <v>129</v>
      </c>
      <c r="N3" s="17" t="s">
        <v>101</v>
      </c>
      <c r="O3" s="131">
        <v>23</v>
      </c>
      <c r="P3" s="145">
        <v>3.306</v>
      </c>
      <c r="Q3" s="146">
        <v>24901.75</v>
      </c>
      <c r="R3" s="131">
        <v>833.529</v>
      </c>
      <c r="S3" s="144">
        <v>0.39515023093765</v>
      </c>
      <c r="T3" s="144">
        <v>3.8674411822328702E-4</v>
      </c>
    </row>
    <row r="4" spans="1:20" x14ac:dyDescent="0.2">
      <c r="A4" s="19">
        <v>418</v>
      </c>
      <c r="B4" s="19">
        <v>418</v>
      </c>
      <c r="C4" s="2" t="s">
        <v>1272</v>
      </c>
      <c r="D4" s="2" t="s">
        <v>1273</v>
      </c>
      <c r="E4" s="17" t="s">
        <v>33</v>
      </c>
      <c r="F4" s="19" t="s">
        <v>1280</v>
      </c>
      <c r="G4" s="19" t="s">
        <v>1281</v>
      </c>
      <c r="H4" s="17" t="s">
        <v>626</v>
      </c>
      <c r="I4" s="17" t="s">
        <v>96</v>
      </c>
      <c r="J4" s="17" t="s">
        <v>97</v>
      </c>
      <c r="K4" s="17" t="s">
        <v>626</v>
      </c>
      <c r="L4" s="19" t="s">
        <v>626</v>
      </c>
      <c r="M4" s="19" t="s">
        <v>129</v>
      </c>
      <c r="N4" s="17" t="s">
        <v>101</v>
      </c>
      <c r="O4" s="131">
        <v>52</v>
      </c>
      <c r="P4" s="145">
        <v>3.306</v>
      </c>
      <c r="Q4" s="146">
        <v>115.078</v>
      </c>
      <c r="R4" s="131">
        <v>207.154</v>
      </c>
      <c r="S4" s="144">
        <v>9.8205315876004104E-2</v>
      </c>
      <c r="T4" s="144">
        <v>9.6116173849073198E-5</v>
      </c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8</v>
      </c>
      <c r="N1" s="18" t="s">
        <v>1271</v>
      </c>
      <c r="O1" s="18" t="s">
        <v>113</v>
      </c>
      <c r="P1" s="18" t="s">
        <v>12</v>
      </c>
      <c r="Q1" s="138" t="s">
        <v>14</v>
      </c>
      <c r="R1" s="138" t="s">
        <v>15</v>
      </c>
      <c r="S1" s="18" t="s">
        <v>9</v>
      </c>
      <c r="T1" s="18" t="s">
        <v>10</v>
      </c>
      <c r="U1" s="18" t="s">
        <v>114</v>
      </c>
      <c r="V1" s="18" t="s">
        <v>11</v>
      </c>
      <c r="W1" s="18" t="s">
        <v>17</v>
      </c>
      <c r="X1" s="136" t="s">
        <v>18</v>
      </c>
      <c r="Y1" s="142" t="s">
        <v>19</v>
      </c>
      <c r="Z1" s="18" t="s">
        <v>20</v>
      </c>
      <c r="AA1" s="138" t="s">
        <v>24</v>
      </c>
      <c r="AB1" s="138" t="s">
        <v>25</v>
      </c>
    </row>
    <row r="2" spans="1:28" x14ac:dyDescent="0.2">
      <c r="A2" s="19">
        <v>418</v>
      </c>
      <c r="B2" s="19">
        <v>418</v>
      </c>
      <c r="C2" s="19" t="s">
        <v>1282</v>
      </c>
      <c r="D2" s="19" t="s">
        <v>1283</v>
      </c>
      <c r="E2" s="17" t="s">
        <v>122</v>
      </c>
      <c r="F2" s="19" t="s">
        <v>1284</v>
      </c>
      <c r="G2" s="19" t="s">
        <v>1285</v>
      </c>
      <c r="H2" s="17" t="s">
        <v>125</v>
      </c>
      <c r="I2" s="19" t="s">
        <v>1286</v>
      </c>
      <c r="J2" s="17" t="s">
        <v>30</v>
      </c>
      <c r="K2" s="17" t="s">
        <v>30</v>
      </c>
      <c r="L2" s="19" t="s">
        <v>127</v>
      </c>
      <c r="M2" s="17" t="s">
        <v>31</v>
      </c>
      <c r="N2" s="19" t="s">
        <v>1287</v>
      </c>
      <c r="O2" s="19" t="s">
        <v>129</v>
      </c>
      <c r="P2" s="131">
        <v>2.7719999999999998</v>
      </c>
      <c r="Q2" s="144">
        <v>5.0000000000000001E-4</v>
      </c>
      <c r="R2" s="144">
        <v>2.647E-2</v>
      </c>
      <c r="S2" s="19" t="s">
        <v>284</v>
      </c>
      <c r="T2" s="19" t="s">
        <v>131</v>
      </c>
      <c r="U2" s="19" t="s">
        <v>132</v>
      </c>
      <c r="V2" s="17" t="s">
        <v>34</v>
      </c>
      <c r="W2" s="131">
        <v>8847440.5500000007</v>
      </c>
      <c r="X2" s="145">
        <v>1</v>
      </c>
      <c r="Y2" s="146">
        <v>109.77</v>
      </c>
      <c r="Z2" s="131">
        <v>9711.8349999999991</v>
      </c>
      <c r="AA2" s="144">
        <v>1</v>
      </c>
      <c r="AB2" s="144">
        <v>4.50613866380926E-3</v>
      </c>
    </row>
    <row r="3" spans="1:28" x14ac:dyDescent="0.2">
      <c r="A3" s="19">
        <v>418</v>
      </c>
      <c r="B3" s="19">
        <v>1456</v>
      </c>
      <c r="C3" s="19" t="s">
        <v>1282</v>
      </c>
      <c r="D3" s="19" t="s">
        <v>1283</v>
      </c>
      <c r="E3" s="17" t="s">
        <v>122</v>
      </c>
      <c r="F3" s="19" t="s">
        <v>1284</v>
      </c>
      <c r="G3" s="19" t="s">
        <v>1285</v>
      </c>
      <c r="H3" s="17" t="s">
        <v>125</v>
      </c>
      <c r="I3" s="19" t="s">
        <v>1286</v>
      </c>
      <c r="J3" s="17" t="s">
        <v>30</v>
      </c>
      <c r="K3" s="17" t="s">
        <v>30</v>
      </c>
      <c r="L3" s="19" t="s">
        <v>127</v>
      </c>
      <c r="M3" s="17" t="s">
        <v>31</v>
      </c>
      <c r="N3" s="19" t="s">
        <v>1287</v>
      </c>
      <c r="O3" s="19" t="s">
        <v>129</v>
      </c>
      <c r="P3" s="131">
        <v>2.7719999999999998</v>
      </c>
      <c r="Q3" s="144">
        <v>5.0000000000000001E-4</v>
      </c>
      <c r="R3" s="144">
        <v>2.647E-2</v>
      </c>
      <c r="S3" s="19" t="s">
        <v>284</v>
      </c>
      <c r="T3" s="19" t="s">
        <v>131</v>
      </c>
      <c r="U3" s="19" t="s">
        <v>132</v>
      </c>
      <c r="V3" s="17" t="s">
        <v>34</v>
      </c>
      <c r="W3" s="131">
        <v>322732.02</v>
      </c>
      <c r="X3" s="145">
        <v>1</v>
      </c>
      <c r="Y3" s="146">
        <v>109.77</v>
      </c>
      <c r="Z3" s="131">
        <v>354.26299999999998</v>
      </c>
      <c r="AA3" s="144">
        <v>1</v>
      </c>
      <c r="AB3" s="144">
        <v>1.2024660043919101E-2</v>
      </c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111</v>
      </c>
      <c r="G1" s="18" t="s">
        <v>5</v>
      </c>
      <c r="H1" s="18" t="s">
        <v>6</v>
      </c>
      <c r="I1" s="18" t="s">
        <v>7</v>
      </c>
      <c r="J1" s="18" t="s">
        <v>1288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 x14ac:dyDescent="0.2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1288</v>
      </c>
      <c r="G1" s="18" t="s">
        <v>12</v>
      </c>
      <c r="H1" s="18" t="s">
        <v>1289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  <c r="P21" s="2"/>
    </row>
    <row r="22" spans="1:18" x14ac:dyDescent="0.2">
      <c r="H22" s="2"/>
    </row>
    <row r="23" spans="1:18" x14ac:dyDescent="0.2">
      <c r="H23" s="2"/>
    </row>
    <row r="24" spans="1:18" x14ac:dyDescent="0.2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 x14ac:dyDescent="0.2">
      <c r="A1" s="18" t="s">
        <v>1290</v>
      </c>
      <c r="B1" s="18" t="s">
        <v>1</v>
      </c>
      <c r="C1" s="18" t="s">
        <v>5</v>
      </c>
      <c r="D1" s="18" t="s">
        <v>1291</v>
      </c>
      <c r="E1" s="18" t="s">
        <v>1292</v>
      </c>
      <c r="F1" s="18" t="s">
        <v>1293</v>
      </c>
      <c r="G1" s="18" t="s">
        <v>25</v>
      </c>
    </row>
    <row r="2" spans="1:7" x14ac:dyDescent="0.2">
      <c r="A2" s="19"/>
      <c r="B2" s="19"/>
      <c r="C2" s="19"/>
      <c r="D2" s="118"/>
      <c r="G2" s="24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topLeftCell="L1" workbookViewId="0">
      <selection activeCell="AE1" sqref="AE1"/>
    </sheetView>
  </sheetViews>
  <sheetFormatPr defaultColWidth="0" defaultRowHeight="14.25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112</v>
      </c>
      <c r="M1" s="18" t="s">
        <v>113</v>
      </c>
      <c r="N1" s="18" t="s">
        <v>1288</v>
      </c>
      <c r="O1" s="18" t="s">
        <v>9</v>
      </c>
      <c r="P1" s="18" t="s">
        <v>10</v>
      </c>
      <c r="Q1" s="18" t="s">
        <v>114</v>
      </c>
      <c r="R1" s="18" t="s">
        <v>11</v>
      </c>
      <c r="S1" s="18" t="s">
        <v>12</v>
      </c>
      <c r="T1" s="18" t="s">
        <v>1289</v>
      </c>
      <c r="U1" s="18" t="s">
        <v>115</v>
      </c>
      <c r="V1" s="18" t="s">
        <v>13</v>
      </c>
      <c r="W1" s="18" t="s">
        <v>14</v>
      </c>
      <c r="X1" s="18" t="s">
        <v>15</v>
      </c>
      <c r="Y1" s="18" t="s">
        <v>116</v>
      </c>
      <c r="Z1" s="18" t="s">
        <v>117</v>
      </c>
      <c r="AA1" s="18" t="s">
        <v>1294</v>
      </c>
      <c r="AB1" s="18" t="s">
        <v>1295</v>
      </c>
      <c r="AC1" s="18" t="s">
        <v>1296</v>
      </c>
      <c r="AD1" s="18" t="s">
        <v>1297</v>
      </c>
      <c r="AE1" s="18" t="s">
        <v>1298</v>
      </c>
      <c r="AF1" s="18" t="s">
        <v>17</v>
      </c>
      <c r="AG1" s="18" t="s">
        <v>18</v>
      </c>
      <c r="AH1" s="18" t="s">
        <v>19</v>
      </c>
      <c r="AI1" s="18" t="s">
        <v>20</v>
      </c>
      <c r="AJ1" s="18" t="s">
        <v>21</v>
      </c>
      <c r="AK1" s="18" t="s">
        <v>118</v>
      </c>
      <c r="AL1" s="18" t="s">
        <v>22</v>
      </c>
      <c r="AM1" s="18" t="s">
        <v>24</v>
      </c>
      <c r="AN1" s="18" t="s">
        <v>25</v>
      </c>
    </row>
    <row r="2" spans="1:40" x14ac:dyDescent="0.2">
      <c r="A2" s="24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X2" s="19"/>
      <c r="Y2" s="17"/>
      <c r="Z2" s="19"/>
      <c r="AA2" s="19"/>
      <c r="AB2" s="19"/>
      <c r="AC2" s="19"/>
      <c r="AD2" s="19"/>
      <c r="AE2" s="19"/>
      <c r="AF2" s="19"/>
      <c r="AG2" s="19"/>
      <c r="AH2" s="19"/>
      <c r="AI2" s="19"/>
      <c r="AK2" s="24"/>
      <c r="AL2" s="19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Q6" sqref="Q6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6" width="11.625" style="2" customWidth="1"/>
    <col min="7" max="7" width="12.25" style="2" bestFit="1" customWidth="1"/>
    <col min="8" max="8" width="11.625" style="2" customWidth="1"/>
    <col min="9" max="9" width="12" style="2" customWidth="1"/>
    <col min="10" max="11" width="11.625" style="2" customWidth="1"/>
    <col min="12" max="12" width="11.625" style="4" customWidth="1"/>
    <col min="13" max="20" width="11.625" style="2" customWidth="1"/>
    <col min="21" max="21" width="9.875" style="2" bestFit="1" customWidth="1"/>
    <col min="22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112</v>
      </c>
      <c r="N1" s="18" t="s">
        <v>113</v>
      </c>
      <c r="O1" s="151" t="s">
        <v>1288</v>
      </c>
      <c r="P1" s="18" t="s">
        <v>9</v>
      </c>
      <c r="Q1" s="18" t="s">
        <v>10</v>
      </c>
      <c r="R1" s="18" t="s">
        <v>114</v>
      </c>
      <c r="S1" s="18" t="s">
        <v>11</v>
      </c>
      <c r="T1" s="18" t="s">
        <v>12</v>
      </c>
      <c r="U1" s="18" t="s">
        <v>13</v>
      </c>
      <c r="V1" s="138" t="s">
        <v>15</v>
      </c>
      <c r="W1" s="138" t="s">
        <v>14</v>
      </c>
      <c r="X1" s="18" t="s">
        <v>116</v>
      </c>
      <c r="Y1" s="18" t="s">
        <v>117</v>
      </c>
      <c r="Z1" s="18" t="s">
        <v>1294</v>
      </c>
      <c r="AA1" s="18" t="s">
        <v>1295</v>
      </c>
      <c r="AB1" s="151" t="s">
        <v>1297</v>
      </c>
      <c r="AC1" s="151" t="s">
        <v>1298</v>
      </c>
      <c r="AD1" s="18" t="s">
        <v>17</v>
      </c>
      <c r="AE1" s="136" t="s">
        <v>18</v>
      </c>
      <c r="AF1" s="142" t="s">
        <v>19</v>
      </c>
      <c r="AG1" s="18" t="s">
        <v>20</v>
      </c>
      <c r="AH1" s="18" t="s">
        <v>21</v>
      </c>
      <c r="AI1" s="18" t="s">
        <v>118</v>
      </c>
      <c r="AJ1" s="18" t="s">
        <v>22</v>
      </c>
      <c r="AK1" s="138" t="s">
        <v>24</v>
      </c>
      <c r="AL1" s="138" t="s">
        <v>25</v>
      </c>
    </row>
    <row r="2" spans="1:38" x14ac:dyDescent="0.2">
      <c r="A2" s="2">
        <v>418</v>
      </c>
      <c r="B2" s="19">
        <v>418</v>
      </c>
      <c r="C2" s="19" t="s">
        <v>1299</v>
      </c>
      <c r="D2" s="19" t="s">
        <v>1300</v>
      </c>
      <c r="E2" s="17" t="s">
        <v>122</v>
      </c>
      <c r="F2" s="19" t="s">
        <v>1301</v>
      </c>
      <c r="G2" s="19" t="s">
        <v>1302</v>
      </c>
      <c r="H2" s="19" t="s">
        <v>125</v>
      </c>
      <c r="I2" s="19" t="s">
        <v>126</v>
      </c>
      <c r="J2" s="17" t="s">
        <v>30</v>
      </c>
      <c r="K2" s="17" t="s">
        <v>30</v>
      </c>
      <c r="L2" s="19" t="s">
        <v>2013</v>
      </c>
      <c r="M2" s="19" t="s">
        <v>190</v>
      </c>
      <c r="N2" s="19" t="s">
        <v>129</v>
      </c>
      <c r="O2" s="152" t="s">
        <v>1303</v>
      </c>
      <c r="P2" s="15" t="s">
        <v>372</v>
      </c>
      <c r="Q2" s="19" t="s">
        <v>372</v>
      </c>
      <c r="R2" s="15" t="s">
        <v>372</v>
      </c>
      <c r="S2" s="17" t="s">
        <v>34</v>
      </c>
      <c r="T2" s="131">
        <v>0</v>
      </c>
      <c r="U2" s="19" t="s">
        <v>1304</v>
      </c>
      <c r="V2" s="144">
        <v>0</v>
      </c>
      <c r="W2" s="139">
        <v>0</v>
      </c>
      <c r="X2" s="17" t="s">
        <v>134</v>
      </c>
      <c r="Y2" s="17" t="s">
        <v>1305</v>
      </c>
      <c r="Z2" s="19" t="s">
        <v>1306</v>
      </c>
      <c r="AA2" s="19" t="s">
        <v>1307</v>
      </c>
      <c r="AB2" s="153" t="s">
        <v>1308</v>
      </c>
      <c r="AC2" s="152" t="s">
        <v>1308</v>
      </c>
      <c r="AD2" s="131">
        <v>2074937.02</v>
      </c>
      <c r="AE2" s="145">
        <v>1</v>
      </c>
      <c r="AF2" s="146">
        <v>0</v>
      </c>
      <c r="AG2" s="131">
        <v>0</v>
      </c>
      <c r="AH2" s="19"/>
      <c r="AI2" s="24"/>
      <c r="AJ2" s="19" t="s">
        <v>36</v>
      </c>
      <c r="AK2" s="139">
        <v>3.9210806257024899E-8</v>
      </c>
      <c r="AL2" s="139">
        <v>9.6273808784633901E-12</v>
      </c>
    </row>
    <row r="3" spans="1:38" x14ac:dyDescent="0.2">
      <c r="A3" s="19">
        <v>418</v>
      </c>
      <c r="B3" s="19">
        <v>418</v>
      </c>
      <c r="C3" s="19" t="s">
        <v>1309</v>
      </c>
      <c r="D3" s="19" t="s">
        <v>1310</v>
      </c>
      <c r="E3" s="17" t="s">
        <v>122</v>
      </c>
      <c r="F3" s="19" t="s">
        <v>1311</v>
      </c>
      <c r="G3" s="19" t="s">
        <v>1312</v>
      </c>
      <c r="H3" s="19" t="s">
        <v>125</v>
      </c>
      <c r="I3" s="19" t="s">
        <v>126</v>
      </c>
      <c r="J3" s="17" t="s">
        <v>30</v>
      </c>
      <c r="K3" s="17" t="s">
        <v>30</v>
      </c>
      <c r="L3" s="19" t="s">
        <v>626</v>
      </c>
      <c r="M3" s="19" t="s">
        <v>418</v>
      </c>
      <c r="N3" s="19" t="s">
        <v>129</v>
      </c>
      <c r="O3" s="152" t="s">
        <v>1313</v>
      </c>
      <c r="P3" s="19" t="s">
        <v>523</v>
      </c>
      <c r="Q3" s="19" t="s">
        <v>131</v>
      </c>
      <c r="R3" s="19" t="s">
        <v>132</v>
      </c>
      <c r="S3" s="17" t="s">
        <v>34</v>
      </c>
      <c r="T3" s="131">
        <v>0.06</v>
      </c>
      <c r="U3" s="19" t="s">
        <v>1314</v>
      </c>
      <c r="V3" s="144">
        <v>2.8400000000000002E-2</v>
      </c>
      <c r="W3" s="139">
        <v>7.7499999999999999E-2</v>
      </c>
      <c r="X3" s="17" t="s">
        <v>134</v>
      </c>
      <c r="Y3" s="17" t="s">
        <v>129</v>
      </c>
      <c r="Z3" s="19" t="s">
        <v>1315</v>
      </c>
      <c r="AA3" s="19" t="s">
        <v>1316</v>
      </c>
      <c r="AB3" s="153" t="s">
        <v>1317</v>
      </c>
      <c r="AC3" s="152" t="s">
        <v>1317</v>
      </c>
      <c r="AD3" s="131">
        <v>11454.32</v>
      </c>
      <c r="AE3" s="145">
        <v>1</v>
      </c>
      <c r="AF3" s="146">
        <v>149.13999999999999</v>
      </c>
      <c r="AG3" s="131">
        <v>17.082999999999998</v>
      </c>
      <c r="AH3" s="19"/>
      <c r="AI3" s="19"/>
      <c r="AJ3" s="19" t="s">
        <v>36</v>
      </c>
      <c r="AK3" s="139">
        <v>3.22822877118914E-2</v>
      </c>
      <c r="AL3" s="139">
        <v>7.9262302691068897E-6</v>
      </c>
    </row>
    <row r="4" spans="1:38" x14ac:dyDescent="0.2">
      <c r="A4" s="19">
        <v>418</v>
      </c>
      <c r="B4" s="19">
        <v>418</v>
      </c>
      <c r="C4" s="19" t="s">
        <v>1318</v>
      </c>
      <c r="D4" s="19" t="s">
        <v>1319</v>
      </c>
      <c r="E4" s="17" t="s">
        <v>122</v>
      </c>
      <c r="F4" s="19" t="s">
        <v>1320</v>
      </c>
      <c r="G4" s="19" t="s">
        <v>1321</v>
      </c>
      <c r="H4" s="19" t="s">
        <v>125</v>
      </c>
      <c r="I4" s="19" t="s">
        <v>126</v>
      </c>
      <c r="J4" s="17" t="s">
        <v>30</v>
      </c>
      <c r="K4" s="17" t="s">
        <v>30</v>
      </c>
      <c r="L4" s="19" t="s">
        <v>2013</v>
      </c>
      <c r="M4" s="19" t="s">
        <v>677</v>
      </c>
      <c r="N4" s="19" t="s">
        <v>129</v>
      </c>
      <c r="O4" s="153" t="s">
        <v>1322</v>
      </c>
      <c r="P4" s="19" t="s">
        <v>372</v>
      </c>
      <c r="Q4" s="19" t="s">
        <v>372</v>
      </c>
      <c r="R4" s="19" t="s">
        <v>372</v>
      </c>
      <c r="S4" s="19" t="s">
        <v>34</v>
      </c>
      <c r="T4" s="131">
        <v>0</v>
      </c>
      <c r="U4" s="19" t="s">
        <v>1323</v>
      </c>
      <c r="V4" s="144">
        <v>0</v>
      </c>
      <c r="W4" s="139">
        <v>0</v>
      </c>
      <c r="X4" s="17" t="s">
        <v>1324</v>
      </c>
      <c r="Y4" s="17" t="s">
        <v>1305</v>
      </c>
      <c r="Z4" s="19" t="s">
        <v>626</v>
      </c>
      <c r="AA4" s="19" t="s">
        <v>1307</v>
      </c>
      <c r="AB4" s="153" t="s">
        <v>1308</v>
      </c>
      <c r="AC4" s="153" t="s">
        <v>1308</v>
      </c>
      <c r="AD4" s="129">
        <v>21986.77</v>
      </c>
      <c r="AE4" s="145">
        <v>1</v>
      </c>
      <c r="AF4" s="146">
        <v>0</v>
      </c>
      <c r="AG4" s="131">
        <v>0</v>
      </c>
      <c r="AH4" s="19"/>
      <c r="AI4" s="19"/>
      <c r="AJ4" s="19" t="s">
        <v>36</v>
      </c>
      <c r="AK4" s="139">
        <v>4.15491636795688E-10</v>
      </c>
      <c r="AL4" s="139">
        <v>1.02015148911446E-13</v>
      </c>
    </row>
    <row r="5" spans="1:38" x14ac:dyDescent="0.2">
      <c r="A5" s="19">
        <v>418</v>
      </c>
      <c r="B5" s="19">
        <v>418</v>
      </c>
      <c r="C5" s="19" t="s">
        <v>1318</v>
      </c>
      <c r="D5" s="19" t="s">
        <v>1319</v>
      </c>
      <c r="E5" s="17" t="s">
        <v>122</v>
      </c>
      <c r="F5" s="19" t="s">
        <v>1325</v>
      </c>
      <c r="G5" s="19" t="s">
        <v>1326</v>
      </c>
      <c r="H5" s="19" t="s">
        <v>125</v>
      </c>
      <c r="I5" s="19" t="s">
        <v>126</v>
      </c>
      <c r="J5" s="17" t="s">
        <v>30</v>
      </c>
      <c r="K5" s="17" t="s">
        <v>30</v>
      </c>
      <c r="L5" s="19" t="s">
        <v>2013</v>
      </c>
      <c r="M5" s="19" t="s">
        <v>677</v>
      </c>
      <c r="N5" s="19" t="s">
        <v>129</v>
      </c>
      <c r="O5" s="152" t="s">
        <v>1322</v>
      </c>
      <c r="P5" s="19" t="s">
        <v>372</v>
      </c>
      <c r="Q5" s="19" t="s">
        <v>372</v>
      </c>
      <c r="R5" s="19" t="s">
        <v>372</v>
      </c>
      <c r="S5" s="17" t="s">
        <v>34</v>
      </c>
      <c r="T5" s="131">
        <v>0</v>
      </c>
      <c r="U5" s="19" t="s">
        <v>1323</v>
      </c>
      <c r="V5" s="144">
        <v>0</v>
      </c>
      <c r="W5" s="139">
        <v>0</v>
      </c>
      <c r="X5" s="17" t="s">
        <v>1324</v>
      </c>
      <c r="Y5" s="17" t="s">
        <v>1305</v>
      </c>
      <c r="Z5" s="19" t="s">
        <v>626</v>
      </c>
      <c r="AA5" s="19" t="s">
        <v>1307</v>
      </c>
      <c r="AB5" s="153" t="s">
        <v>1308</v>
      </c>
      <c r="AC5" s="152" t="s">
        <v>1308</v>
      </c>
      <c r="AD5" s="131">
        <v>16075.58</v>
      </c>
      <c r="AE5" s="145">
        <v>1</v>
      </c>
      <c r="AF5" s="146">
        <v>0</v>
      </c>
      <c r="AG5" s="129">
        <v>0</v>
      </c>
      <c r="AJ5" s="19" t="s">
        <v>36</v>
      </c>
      <c r="AK5" s="139">
        <v>3.03785824231573E-10</v>
      </c>
      <c r="AL5" s="139">
        <v>7.45881585852704E-14</v>
      </c>
    </row>
    <row r="6" spans="1:38" x14ac:dyDescent="0.2">
      <c r="A6" s="19">
        <v>418</v>
      </c>
      <c r="B6" s="19">
        <v>418</v>
      </c>
      <c r="C6" s="19" t="s">
        <v>1327</v>
      </c>
      <c r="D6" s="19" t="s">
        <v>1328</v>
      </c>
      <c r="E6" s="17" t="s">
        <v>122</v>
      </c>
      <c r="F6" s="19" t="s">
        <v>1329</v>
      </c>
      <c r="G6" s="19" t="s">
        <v>1330</v>
      </c>
      <c r="H6" s="19" t="s">
        <v>125</v>
      </c>
      <c r="I6" s="19" t="s">
        <v>126</v>
      </c>
      <c r="J6" s="17" t="s">
        <v>30</v>
      </c>
      <c r="K6" s="17" t="s">
        <v>30</v>
      </c>
      <c r="L6" s="19" t="s">
        <v>1331</v>
      </c>
      <c r="M6" s="19" t="s">
        <v>682</v>
      </c>
      <c r="N6" s="19" t="s">
        <v>129</v>
      </c>
      <c r="O6" s="152" t="s">
        <v>1332</v>
      </c>
      <c r="P6" s="24" t="s">
        <v>284</v>
      </c>
      <c r="Q6" s="24" t="s">
        <v>131</v>
      </c>
      <c r="R6" s="19" t="s">
        <v>132</v>
      </c>
      <c r="S6" s="17" t="s">
        <v>34</v>
      </c>
      <c r="T6" s="131">
        <v>0.57999999999999996</v>
      </c>
      <c r="U6" s="19" t="s">
        <v>1333</v>
      </c>
      <c r="V6" s="144">
        <v>2.8299999999999999E-2</v>
      </c>
      <c r="W6" s="139">
        <v>5.6000000000000001E-2</v>
      </c>
      <c r="X6" s="17" t="s">
        <v>134</v>
      </c>
      <c r="Y6" s="17" t="s">
        <v>129</v>
      </c>
      <c r="Z6" s="19" t="s">
        <v>1315</v>
      </c>
      <c r="AA6" s="19" t="s">
        <v>1316</v>
      </c>
      <c r="AB6" s="153" t="s">
        <v>1317</v>
      </c>
      <c r="AC6" s="152" t="s">
        <v>1317</v>
      </c>
      <c r="AD6" s="131">
        <v>346781.09</v>
      </c>
      <c r="AE6" s="145">
        <v>1</v>
      </c>
      <c r="AF6" s="146">
        <v>147.66999999999999</v>
      </c>
      <c r="AG6" s="129">
        <v>512.09199999999998</v>
      </c>
      <c r="AJ6" s="19" t="s">
        <v>36</v>
      </c>
      <c r="AK6" s="139">
        <v>0.96771736760820903</v>
      </c>
      <c r="AL6" s="139">
        <v>2.37602451212007E-4</v>
      </c>
    </row>
    <row r="7" spans="1:38" x14ac:dyDescent="0.2">
      <c r="A7" s="19">
        <v>418</v>
      </c>
      <c r="B7" s="19">
        <v>418</v>
      </c>
      <c r="C7" s="19" t="s">
        <v>1334</v>
      </c>
      <c r="D7" s="169">
        <v>513406835</v>
      </c>
      <c r="E7" s="17" t="s">
        <v>122</v>
      </c>
      <c r="F7" s="19" t="s">
        <v>1334</v>
      </c>
      <c r="G7" s="19" t="s">
        <v>1335</v>
      </c>
      <c r="H7" s="19" t="s">
        <v>33</v>
      </c>
      <c r="I7" s="19" t="s">
        <v>126</v>
      </c>
      <c r="J7" s="17" t="s">
        <v>30</v>
      </c>
      <c r="K7" s="17" t="s">
        <v>30</v>
      </c>
      <c r="L7" s="19" t="s">
        <v>2013</v>
      </c>
      <c r="M7" s="19" t="s">
        <v>1336</v>
      </c>
      <c r="N7" s="19" t="s">
        <v>129</v>
      </c>
      <c r="O7" s="152" t="s">
        <v>1337</v>
      </c>
      <c r="P7" s="15" t="s">
        <v>372</v>
      </c>
      <c r="Q7" s="15" t="s">
        <v>372</v>
      </c>
      <c r="R7" s="19" t="s">
        <v>132</v>
      </c>
      <c r="S7" s="17" t="s">
        <v>34</v>
      </c>
      <c r="T7" s="131">
        <v>0</v>
      </c>
      <c r="U7" s="153">
        <v>39363</v>
      </c>
      <c r="V7" s="144">
        <v>0</v>
      </c>
      <c r="W7" s="139">
        <v>0</v>
      </c>
      <c r="X7" s="17" t="s">
        <v>134</v>
      </c>
      <c r="Y7" s="17" t="s">
        <v>1305</v>
      </c>
      <c r="Z7" s="19" t="s">
        <v>1306</v>
      </c>
      <c r="AA7" s="19" t="s">
        <v>1307</v>
      </c>
      <c r="AB7" s="153" t="s">
        <v>1308</v>
      </c>
      <c r="AC7" s="152" t="s">
        <v>1308</v>
      </c>
      <c r="AD7" s="131">
        <v>161265.92000000001</v>
      </c>
      <c r="AE7" s="145">
        <v>1</v>
      </c>
      <c r="AF7" s="146">
        <v>0</v>
      </c>
      <c r="AG7" s="131">
        <v>0</v>
      </c>
      <c r="AH7" s="19"/>
      <c r="AI7" s="19"/>
      <c r="AJ7" s="19" t="s">
        <v>36</v>
      </c>
      <c r="AK7" s="139">
        <v>3.04749815730835E-7</v>
      </c>
      <c r="AL7" s="139">
        <v>7.4824846228624591E-11</v>
      </c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70"/>
      <c r="V8" s="19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X20" s="17"/>
      <c r="Y20" s="17"/>
      <c r="AA20" s="19"/>
      <c r="AJ20" s="19"/>
    </row>
    <row r="21" spans="1:36" x14ac:dyDescent="0.2">
      <c r="L21" s="2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6"/>
  <sheetViews>
    <sheetView rightToLeft="1" workbookViewId="0">
      <selection activeCell="D8" sqref="D8"/>
    </sheetView>
  </sheetViews>
  <sheetFormatPr defaultColWidth="0" defaultRowHeight="14.25" x14ac:dyDescent="0.2"/>
  <cols>
    <col min="1" max="4" width="11.625" style="2" customWidth="1"/>
    <col min="5" max="5" width="16.375" style="4" bestFit="1" customWidth="1"/>
    <col min="6" max="11" width="11.625" style="2" customWidth="1"/>
    <col min="12" max="12" width="11.625" style="4" customWidth="1"/>
    <col min="13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112</v>
      </c>
      <c r="N1" s="18" t="s">
        <v>113</v>
      </c>
      <c r="O1" s="151" t="s">
        <v>1288</v>
      </c>
      <c r="P1" s="18" t="s">
        <v>11</v>
      </c>
      <c r="Q1" s="18" t="s">
        <v>1294</v>
      </c>
      <c r="R1" s="18" t="s">
        <v>1295</v>
      </c>
      <c r="S1" s="151" t="s">
        <v>1297</v>
      </c>
      <c r="T1" s="151" t="s">
        <v>1298</v>
      </c>
      <c r="U1" s="18" t="s">
        <v>17</v>
      </c>
      <c r="V1" s="136" t="s">
        <v>18</v>
      </c>
      <c r="W1" s="142" t="s">
        <v>19</v>
      </c>
      <c r="X1" s="18" t="s">
        <v>20</v>
      </c>
      <c r="Y1" s="138" t="s">
        <v>24</v>
      </c>
      <c r="Z1" s="138" t="s">
        <v>25</v>
      </c>
    </row>
    <row r="2" spans="1:26" x14ac:dyDescent="0.2">
      <c r="A2" s="19">
        <v>418</v>
      </c>
      <c r="B2" s="19">
        <v>418</v>
      </c>
      <c r="C2" s="19" t="s">
        <v>1338</v>
      </c>
      <c r="D2" s="19" t="s">
        <v>1339</v>
      </c>
      <c r="E2" s="17" t="s">
        <v>122</v>
      </c>
      <c r="F2" s="19" t="s">
        <v>1340</v>
      </c>
      <c r="G2" s="19" t="s">
        <v>1341</v>
      </c>
      <c r="H2" s="17" t="s">
        <v>33</v>
      </c>
      <c r="I2" s="19" t="s">
        <v>1342</v>
      </c>
      <c r="J2" s="17" t="s">
        <v>30</v>
      </c>
      <c r="K2" s="17" t="s">
        <v>307</v>
      </c>
      <c r="L2" s="19" t="s">
        <v>626</v>
      </c>
      <c r="M2" s="19" t="s">
        <v>1343</v>
      </c>
      <c r="N2" s="19" t="s">
        <v>129</v>
      </c>
      <c r="O2" s="152" t="s">
        <v>1344</v>
      </c>
      <c r="P2" s="17" t="s">
        <v>101</v>
      </c>
      <c r="Q2" s="19" t="s">
        <v>1345</v>
      </c>
      <c r="R2" s="19" t="s">
        <v>1316</v>
      </c>
      <c r="S2" s="152" t="s">
        <v>1346</v>
      </c>
      <c r="T2" s="152" t="s">
        <v>1346</v>
      </c>
      <c r="U2" s="131">
        <v>616</v>
      </c>
      <c r="V2" s="145">
        <v>3.306</v>
      </c>
      <c r="W2" s="146">
        <v>94355.3</v>
      </c>
      <c r="X2" s="131">
        <v>1921.5419999999999</v>
      </c>
      <c r="Y2" s="144">
        <v>0.19814026202896601</v>
      </c>
      <c r="Z2" s="144">
        <v>8.9156517359127903E-4</v>
      </c>
    </row>
    <row r="3" spans="1:26" x14ac:dyDescent="0.2">
      <c r="A3" s="19">
        <v>418</v>
      </c>
      <c r="B3" s="19">
        <v>418</v>
      </c>
      <c r="C3" s="19" t="s">
        <v>1347</v>
      </c>
      <c r="D3" s="19" t="s">
        <v>1348</v>
      </c>
      <c r="E3" s="17" t="s">
        <v>623</v>
      </c>
      <c r="F3" s="19" t="s">
        <v>1349</v>
      </c>
      <c r="G3" s="19" t="s">
        <v>1350</v>
      </c>
      <c r="H3" s="17" t="s">
        <v>33</v>
      </c>
      <c r="I3" s="19" t="s">
        <v>1342</v>
      </c>
      <c r="J3" s="17" t="s">
        <v>30</v>
      </c>
      <c r="K3" s="17" t="s">
        <v>97</v>
      </c>
      <c r="L3" s="19" t="s">
        <v>626</v>
      </c>
      <c r="M3" s="19" t="s">
        <v>1351</v>
      </c>
      <c r="N3" s="19" t="s">
        <v>129</v>
      </c>
      <c r="O3" s="152" t="s">
        <v>1352</v>
      </c>
      <c r="P3" s="17" t="s">
        <v>101</v>
      </c>
      <c r="Q3" s="19" t="s">
        <v>1353</v>
      </c>
      <c r="R3" s="19" t="s">
        <v>1316</v>
      </c>
      <c r="S3" s="152" t="s">
        <v>1308</v>
      </c>
      <c r="T3" s="152" t="s">
        <v>1308</v>
      </c>
      <c r="U3" s="131">
        <v>57334</v>
      </c>
      <c r="V3" s="145">
        <v>3.306</v>
      </c>
      <c r="W3" s="146">
        <v>995.12</v>
      </c>
      <c r="X3" s="131">
        <v>1886.212</v>
      </c>
      <c r="Y3" s="144">
        <v>0.19449722882735301</v>
      </c>
      <c r="Z3" s="144">
        <v>8.7517273777063496E-4</v>
      </c>
    </row>
    <row r="4" spans="1:26" x14ac:dyDescent="0.2">
      <c r="A4" s="19">
        <v>418</v>
      </c>
      <c r="B4" s="19">
        <v>418</v>
      </c>
      <c r="C4" s="19" t="s">
        <v>2803</v>
      </c>
      <c r="D4" s="19">
        <v>540303765</v>
      </c>
      <c r="E4" s="17" t="s">
        <v>122</v>
      </c>
      <c r="F4" s="19" t="s">
        <v>1354</v>
      </c>
      <c r="G4" s="19" t="s">
        <v>1355</v>
      </c>
      <c r="H4" s="17" t="s">
        <v>33</v>
      </c>
      <c r="I4" s="19" t="s">
        <v>1342</v>
      </c>
      <c r="J4" s="17" t="s">
        <v>30</v>
      </c>
      <c r="K4" s="17" t="s">
        <v>97</v>
      </c>
      <c r="L4" s="19" t="s">
        <v>626</v>
      </c>
      <c r="M4" s="19" t="s">
        <v>1351</v>
      </c>
      <c r="N4" s="19" t="s">
        <v>129</v>
      </c>
      <c r="O4" s="153" t="s">
        <v>1356</v>
      </c>
      <c r="P4" s="17" t="s">
        <v>101</v>
      </c>
      <c r="Q4" s="19" t="s">
        <v>1345</v>
      </c>
      <c r="R4" s="19" t="s">
        <v>1316</v>
      </c>
      <c r="S4" s="152" t="s">
        <v>1357</v>
      </c>
      <c r="T4" s="152" t="s">
        <v>1358</v>
      </c>
      <c r="U4" s="131">
        <v>401562</v>
      </c>
      <c r="V4" s="145">
        <v>3.306</v>
      </c>
      <c r="W4" s="146">
        <v>0</v>
      </c>
      <c r="X4" s="131">
        <v>0</v>
      </c>
      <c r="Y4" s="144">
        <v>1.36892082272028E-9</v>
      </c>
      <c r="Z4" s="144">
        <v>6.1596876800480897E-12</v>
      </c>
    </row>
    <row r="5" spans="1:26" x14ac:dyDescent="0.2">
      <c r="A5" s="19">
        <v>418</v>
      </c>
      <c r="B5" s="19">
        <v>418</v>
      </c>
      <c r="C5" s="19" t="s">
        <v>1359</v>
      </c>
      <c r="D5" s="19" t="s">
        <v>1360</v>
      </c>
      <c r="E5" s="17" t="s">
        <v>122</v>
      </c>
      <c r="F5" s="19" t="s">
        <v>1359</v>
      </c>
      <c r="G5" s="19" t="s">
        <v>1361</v>
      </c>
      <c r="H5" s="17" t="s">
        <v>125</v>
      </c>
      <c r="I5" s="19" t="s">
        <v>1342</v>
      </c>
      <c r="J5" s="17" t="s">
        <v>30</v>
      </c>
      <c r="K5" s="17" t="s">
        <v>30</v>
      </c>
      <c r="L5" s="19" t="s">
        <v>626</v>
      </c>
      <c r="M5" s="19" t="s">
        <v>590</v>
      </c>
      <c r="N5" s="19" t="s">
        <v>129</v>
      </c>
      <c r="O5" s="152" t="s">
        <v>1363</v>
      </c>
      <c r="P5" s="17" t="s">
        <v>34</v>
      </c>
      <c r="Q5" s="19" t="s">
        <v>1306</v>
      </c>
      <c r="R5" s="19" t="s">
        <v>1307</v>
      </c>
      <c r="S5" s="152" t="s">
        <v>1308</v>
      </c>
      <c r="T5" s="152" t="s">
        <v>1308</v>
      </c>
      <c r="U5" s="131">
        <v>6140</v>
      </c>
      <c r="V5" s="145">
        <v>1</v>
      </c>
      <c r="W5" s="146">
        <v>0</v>
      </c>
      <c r="X5" s="131">
        <v>0</v>
      </c>
      <c r="Y5" s="144">
        <v>6.33127595263072E-12</v>
      </c>
      <c r="Z5" s="144">
        <v>2.8488632678482604E-14</v>
      </c>
    </row>
    <row r="6" spans="1:26" x14ac:dyDescent="0.2">
      <c r="A6" s="19">
        <v>418</v>
      </c>
      <c r="B6" s="19">
        <v>418</v>
      </c>
      <c r="C6" s="19" t="s">
        <v>2804</v>
      </c>
      <c r="D6" s="19">
        <v>515785012</v>
      </c>
      <c r="E6" s="17" t="s">
        <v>122</v>
      </c>
      <c r="F6" s="19" t="s">
        <v>1364</v>
      </c>
      <c r="G6" s="19" t="s">
        <v>1365</v>
      </c>
      <c r="H6" s="17" t="s">
        <v>33</v>
      </c>
      <c r="I6" s="19" t="s">
        <v>1342</v>
      </c>
      <c r="J6" s="17" t="s">
        <v>30</v>
      </c>
      <c r="K6" s="17" t="s">
        <v>30</v>
      </c>
      <c r="L6" s="19" t="s">
        <v>626</v>
      </c>
      <c r="M6" s="19" t="s">
        <v>1366</v>
      </c>
      <c r="N6" s="19" t="s">
        <v>129</v>
      </c>
      <c r="O6" s="152" t="s">
        <v>1363</v>
      </c>
      <c r="P6" s="17" t="s">
        <v>34</v>
      </c>
      <c r="Q6" s="19" t="s">
        <v>1353</v>
      </c>
      <c r="R6" s="19" t="s">
        <v>1316</v>
      </c>
      <c r="S6" s="152" t="s">
        <v>1367</v>
      </c>
      <c r="T6" s="152" t="s">
        <v>1367</v>
      </c>
      <c r="U6" s="131">
        <v>28842</v>
      </c>
      <c r="V6" s="145">
        <v>1</v>
      </c>
      <c r="W6" s="146">
        <v>3204.93</v>
      </c>
      <c r="X6" s="131">
        <v>924.36599999999999</v>
      </c>
      <c r="Y6" s="144">
        <v>9.5316215980673996E-2</v>
      </c>
      <c r="Z6" s="144">
        <v>4.2889121966766197E-4</v>
      </c>
    </row>
    <row r="7" spans="1:26" x14ac:dyDescent="0.2">
      <c r="A7" s="19">
        <v>418</v>
      </c>
      <c r="B7" s="19">
        <v>418</v>
      </c>
      <c r="C7" s="19" t="s">
        <v>1368</v>
      </c>
      <c r="D7" s="19" t="s">
        <v>1369</v>
      </c>
      <c r="E7" s="17" t="s">
        <v>122</v>
      </c>
      <c r="F7" s="19" t="s">
        <v>1370</v>
      </c>
      <c r="G7" s="19" t="s">
        <v>1371</v>
      </c>
      <c r="H7" s="17" t="s">
        <v>125</v>
      </c>
      <c r="I7" s="19" t="s">
        <v>1342</v>
      </c>
      <c r="J7" s="17" t="s">
        <v>30</v>
      </c>
      <c r="K7" s="17" t="s">
        <v>30</v>
      </c>
      <c r="L7" s="19" t="s">
        <v>626</v>
      </c>
      <c r="M7" s="19" t="s">
        <v>1372</v>
      </c>
      <c r="N7" s="19" t="s">
        <v>129</v>
      </c>
      <c r="O7" s="152" t="s">
        <v>1363</v>
      </c>
      <c r="P7" s="17" t="s">
        <v>34</v>
      </c>
      <c r="Q7" s="19" t="s">
        <v>1306</v>
      </c>
      <c r="R7" s="19" t="s">
        <v>1307</v>
      </c>
      <c r="S7" s="152" t="s">
        <v>1308</v>
      </c>
      <c r="T7" s="152" t="s">
        <v>1308</v>
      </c>
      <c r="U7" s="131">
        <v>22538</v>
      </c>
      <c r="V7" s="145">
        <v>1</v>
      </c>
      <c r="W7" s="146">
        <v>0</v>
      </c>
      <c r="X7" s="131">
        <v>0</v>
      </c>
      <c r="Y7" s="144">
        <v>2.3240113586382897E-11</v>
      </c>
      <c r="Z7" s="144">
        <v>1.04572769268345E-13</v>
      </c>
    </row>
    <row r="8" spans="1:26" x14ac:dyDescent="0.2">
      <c r="A8" s="19">
        <v>418</v>
      </c>
      <c r="B8" s="19">
        <v>418</v>
      </c>
      <c r="C8" s="19" t="s">
        <v>1373</v>
      </c>
      <c r="D8" s="19" t="s">
        <v>1374</v>
      </c>
      <c r="E8" s="17" t="s">
        <v>122</v>
      </c>
      <c r="F8" s="19" t="s">
        <v>1373</v>
      </c>
      <c r="G8" s="19" t="s">
        <v>1375</v>
      </c>
      <c r="H8" s="17" t="s">
        <v>33</v>
      </c>
      <c r="I8" s="19" t="s">
        <v>1342</v>
      </c>
      <c r="J8" s="17" t="s">
        <v>30</v>
      </c>
      <c r="K8" s="17" t="s">
        <v>97</v>
      </c>
      <c r="L8" s="19" t="s">
        <v>626</v>
      </c>
      <c r="M8" s="19" t="s">
        <v>1351</v>
      </c>
      <c r="N8" s="19" t="s">
        <v>129</v>
      </c>
      <c r="O8" s="152" t="s">
        <v>1376</v>
      </c>
      <c r="P8" s="17" t="s">
        <v>101</v>
      </c>
      <c r="Q8" s="19" t="s">
        <v>1353</v>
      </c>
      <c r="R8" s="19" t="s">
        <v>1316</v>
      </c>
      <c r="S8" s="152" t="s">
        <v>1308</v>
      </c>
      <c r="T8" s="152" t="s">
        <v>1308</v>
      </c>
      <c r="U8" s="131">
        <v>340000</v>
      </c>
      <c r="V8" s="145">
        <v>3.306</v>
      </c>
      <c r="W8" s="146">
        <v>3.6560000000000001</v>
      </c>
      <c r="X8" s="131">
        <v>41.098999999999997</v>
      </c>
      <c r="Y8" s="144">
        <v>4.2379744913764502E-3</v>
      </c>
      <c r="Z8" s="144">
        <v>1.90694734345667E-5</v>
      </c>
    </row>
    <row r="9" spans="1:26" x14ac:dyDescent="0.2">
      <c r="A9" s="19">
        <v>418</v>
      </c>
      <c r="B9" s="19">
        <v>418</v>
      </c>
      <c r="C9" s="19" t="s">
        <v>1377</v>
      </c>
      <c r="D9" s="19" t="s">
        <v>1378</v>
      </c>
      <c r="E9" s="17" t="s">
        <v>122</v>
      </c>
      <c r="F9" s="19" t="s">
        <v>1379</v>
      </c>
      <c r="G9" s="19" t="s">
        <v>1380</v>
      </c>
      <c r="H9" s="17" t="s">
        <v>125</v>
      </c>
      <c r="I9" s="19" t="s">
        <v>1342</v>
      </c>
      <c r="J9" s="17" t="s">
        <v>30</v>
      </c>
      <c r="K9" s="17" t="s">
        <v>30</v>
      </c>
      <c r="L9" s="19" t="s">
        <v>626</v>
      </c>
      <c r="M9" s="19" t="s">
        <v>1381</v>
      </c>
      <c r="N9" s="19" t="s">
        <v>129</v>
      </c>
      <c r="O9" s="152" t="s">
        <v>1363</v>
      </c>
      <c r="P9" s="17" t="s">
        <v>34</v>
      </c>
      <c r="Q9" s="19" t="s">
        <v>1306</v>
      </c>
      <c r="R9" s="19" t="s">
        <v>1307</v>
      </c>
      <c r="S9" s="152" t="s">
        <v>1308</v>
      </c>
      <c r="T9" s="152" t="s">
        <v>1308</v>
      </c>
      <c r="U9" s="131">
        <v>962</v>
      </c>
      <c r="V9" s="145">
        <v>1</v>
      </c>
      <c r="W9" s="146">
        <v>0</v>
      </c>
      <c r="X9" s="131">
        <v>0</v>
      </c>
      <c r="Y9" s="144">
        <v>9.9196864274116589E-13</v>
      </c>
      <c r="Z9" s="144">
        <v>4.4635284424593004E-15</v>
      </c>
    </row>
    <row r="10" spans="1:26" x14ac:dyDescent="0.2">
      <c r="A10" s="19">
        <v>418</v>
      </c>
      <c r="B10" s="19">
        <v>418</v>
      </c>
      <c r="C10" s="19" t="s">
        <v>1382</v>
      </c>
      <c r="D10" s="19" t="s">
        <v>2805</v>
      </c>
      <c r="E10" s="17" t="s">
        <v>122</v>
      </c>
      <c r="F10" s="19" t="s">
        <v>1383</v>
      </c>
      <c r="G10" s="19" t="s">
        <v>1384</v>
      </c>
      <c r="H10" s="17" t="s">
        <v>33</v>
      </c>
      <c r="I10" s="19" t="s">
        <v>1342</v>
      </c>
      <c r="J10" s="17" t="s">
        <v>30</v>
      </c>
      <c r="K10" s="17" t="s">
        <v>97</v>
      </c>
      <c r="L10" s="19" t="s">
        <v>626</v>
      </c>
      <c r="M10" s="19" t="s">
        <v>1351</v>
      </c>
      <c r="N10" s="19" t="s">
        <v>129</v>
      </c>
      <c r="O10" s="152" t="s">
        <v>1385</v>
      </c>
      <c r="P10" s="17" t="s">
        <v>101</v>
      </c>
      <c r="Q10" s="19" t="s">
        <v>1353</v>
      </c>
      <c r="R10" s="19" t="s">
        <v>1316</v>
      </c>
      <c r="S10" s="152" t="s">
        <v>1367</v>
      </c>
      <c r="T10" s="152" t="s">
        <v>1367</v>
      </c>
      <c r="U10" s="131">
        <v>83749</v>
      </c>
      <c r="V10" s="145">
        <v>3.306</v>
      </c>
      <c r="W10" s="146">
        <v>418</v>
      </c>
      <c r="X10" s="131">
        <v>1157.3340000000001</v>
      </c>
      <c r="Y10" s="144">
        <v>0.11933879075329901</v>
      </c>
      <c r="Z10" s="144">
        <v>5.3698480361646104E-4</v>
      </c>
    </row>
    <row r="11" spans="1:26" x14ac:dyDescent="0.2">
      <c r="A11" s="19">
        <v>418</v>
      </c>
      <c r="B11" s="19">
        <v>418</v>
      </c>
      <c r="C11" s="19" t="s">
        <v>1386</v>
      </c>
      <c r="D11" s="19" t="s">
        <v>1387</v>
      </c>
      <c r="E11" s="17" t="s">
        <v>122</v>
      </c>
      <c r="F11" s="19" t="s">
        <v>1386</v>
      </c>
      <c r="G11" s="19" t="s">
        <v>1388</v>
      </c>
      <c r="H11" s="17" t="s">
        <v>33</v>
      </c>
      <c r="I11" s="19" t="s">
        <v>1342</v>
      </c>
      <c r="J11" s="17" t="s">
        <v>30</v>
      </c>
      <c r="K11" s="17" t="s">
        <v>97</v>
      </c>
      <c r="L11" s="19" t="s">
        <v>626</v>
      </c>
      <c r="M11" s="19" t="s">
        <v>1389</v>
      </c>
      <c r="N11" s="19" t="s">
        <v>129</v>
      </c>
      <c r="O11" s="152" t="s">
        <v>1390</v>
      </c>
      <c r="P11" s="17" t="s">
        <v>101</v>
      </c>
      <c r="Q11" s="19" t="s">
        <v>1353</v>
      </c>
      <c r="R11" s="19" t="s">
        <v>1316</v>
      </c>
      <c r="S11" s="152" t="s">
        <v>1391</v>
      </c>
      <c r="T11" s="152" t="s">
        <v>1392</v>
      </c>
      <c r="U11" s="131">
        <v>350000</v>
      </c>
      <c r="V11" s="145">
        <v>3.306</v>
      </c>
      <c r="W11" s="146">
        <v>100</v>
      </c>
      <c r="X11" s="131">
        <v>1157.0999999999999</v>
      </c>
      <c r="Y11" s="144">
        <v>0.119314648286466</v>
      </c>
      <c r="Z11" s="144">
        <v>5.3687617055817797E-4</v>
      </c>
    </row>
    <row r="12" spans="1:26" x14ac:dyDescent="0.2">
      <c r="A12" s="19">
        <v>418</v>
      </c>
      <c r="B12" s="19">
        <v>418</v>
      </c>
      <c r="C12" s="19" t="s">
        <v>2806</v>
      </c>
      <c r="D12" s="19">
        <v>515218717</v>
      </c>
      <c r="E12" s="17" t="s">
        <v>122</v>
      </c>
      <c r="F12" s="19" t="s">
        <v>1393</v>
      </c>
      <c r="G12" s="19" t="s">
        <v>1394</v>
      </c>
      <c r="H12" s="17" t="s">
        <v>33</v>
      </c>
      <c r="I12" s="19" t="s">
        <v>1342</v>
      </c>
      <c r="J12" s="17" t="s">
        <v>30</v>
      </c>
      <c r="K12" s="17" t="s">
        <v>97</v>
      </c>
      <c r="L12" s="19" t="s">
        <v>626</v>
      </c>
      <c r="M12" s="19" t="s">
        <v>1351</v>
      </c>
      <c r="N12" s="19" t="s">
        <v>129</v>
      </c>
      <c r="O12" s="152" t="s">
        <v>1395</v>
      </c>
      <c r="P12" s="17" t="s">
        <v>101</v>
      </c>
      <c r="Q12" s="19" t="s">
        <v>1345</v>
      </c>
      <c r="R12" s="19" t="s">
        <v>1316</v>
      </c>
      <c r="S12" s="152" t="s">
        <v>1346</v>
      </c>
      <c r="T12" s="152" t="s">
        <v>1346</v>
      </c>
      <c r="U12" s="131">
        <v>340000</v>
      </c>
      <c r="V12" s="145">
        <v>3.306</v>
      </c>
      <c r="W12" s="146">
        <v>0.01</v>
      </c>
      <c r="X12" s="131">
        <v>0.112</v>
      </c>
      <c r="Y12" s="144">
        <v>1.1590565833542401E-5</v>
      </c>
      <c r="Z12" s="144">
        <v>5.2153685139937301E-8</v>
      </c>
    </row>
    <row r="13" spans="1:26" x14ac:dyDescent="0.2">
      <c r="A13" s="19">
        <v>418</v>
      </c>
      <c r="B13" s="19">
        <v>418</v>
      </c>
      <c r="C13" s="19" t="s">
        <v>2807</v>
      </c>
      <c r="D13" s="19">
        <v>514234202</v>
      </c>
      <c r="E13" s="17" t="s">
        <v>122</v>
      </c>
      <c r="F13" s="19" t="s">
        <v>1396</v>
      </c>
      <c r="G13" s="19" t="s">
        <v>1397</v>
      </c>
      <c r="H13" s="17" t="s">
        <v>33</v>
      </c>
      <c r="I13" s="19" t="s">
        <v>1342</v>
      </c>
      <c r="J13" s="17" t="s">
        <v>30</v>
      </c>
      <c r="K13" s="17" t="s">
        <v>97</v>
      </c>
      <c r="L13" s="19" t="s">
        <v>626</v>
      </c>
      <c r="M13" s="19" t="s">
        <v>1389</v>
      </c>
      <c r="N13" s="19" t="s">
        <v>129</v>
      </c>
      <c r="O13" s="152" t="s">
        <v>1398</v>
      </c>
      <c r="P13" s="17" t="s">
        <v>101</v>
      </c>
      <c r="Q13" s="19" t="s">
        <v>1353</v>
      </c>
      <c r="R13" s="19" t="s">
        <v>1316</v>
      </c>
      <c r="S13" s="152" t="s">
        <v>1308</v>
      </c>
      <c r="T13" s="152" t="s">
        <v>1308</v>
      </c>
      <c r="U13" s="131">
        <v>95116</v>
      </c>
      <c r="V13" s="145">
        <v>3.306</v>
      </c>
      <c r="W13" s="146">
        <v>830.05</v>
      </c>
      <c r="X13" s="131">
        <v>2610.1210000000001</v>
      </c>
      <c r="Y13" s="144">
        <v>0.26914328766654799</v>
      </c>
      <c r="Z13" s="144">
        <v>1.21105513605445E-3</v>
      </c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6" xr:uid="{00000000-0002-0000-1200-000000000000}">
      <formula1>israel_abroad</formula1>
    </dataValidation>
    <dataValidation type="list" allowBlank="1" showInputMessage="1" showErrorMessage="1" sqref="N2:N16" xr:uid="{00000000-0002-0000-1200-000001000000}">
      <formula1>Holding_interest</formula1>
    </dataValidation>
    <dataValidation type="list" allowBlank="1" showInputMessage="1" showErrorMessage="1" sqref="Q2:Q16" xr:uid="{00000000-0002-0000-1200-000002000000}">
      <formula1>Valuation</formula1>
    </dataValidation>
    <dataValidation type="list" allowBlank="1" showInputMessage="1" showErrorMessage="1" sqref="R2:R16" xr:uid="{00000000-0002-0000-1200-000003000000}">
      <formula1>Dependence_Independence</formula1>
    </dataValidation>
    <dataValidation type="list" allowBlank="1" showInputMessage="1" showErrorMessage="1" sqref="K2:K16" xr:uid="{00000000-0002-0000-1200-000004000000}">
      <formula1>Country_list</formula1>
    </dataValidation>
    <dataValidation type="list" allowBlank="1" showInputMessage="1" showErrorMessage="1" sqref="E3:E16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6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6" xr:uid="{00000000-0002-0000-1200-000009000000}">
      <formula1>Industry_Sector</formula1>
    </dataValidation>
    <dataValidation type="list" allowBlank="1" showInputMessage="1" showErrorMessage="1" sqref="L2:L16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" sqref="B3"/>
    </sheetView>
  </sheetViews>
  <sheetFormatPr defaultColWidth="0" defaultRowHeight="12.75" zeroHeight="1" x14ac:dyDescent="0.2"/>
  <cols>
    <col min="1" max="1" width="42.75" style="5" customWidth="1"/>
    <col min="2" max="2" width="13" style="177" customWidth="1"/>
    <col min="3" max="4" width="13" style="6" customWidth="1"/>
    <col min="5" max="5" width="14" style="182" customWidth="1"/>
    <col min="6" max="6" width="2.375" style="5" hidden="1" customWidth="1"/>
    <col min="7" max="16384" width="2.375" style="5" hidden="1"/>
  </cols>
  <sheetData>
    <row r="1" spans="1:5" ht="18.75" customHeight="1" x14ac:dyDescent="0.2">
      <c r="A1" s="38"/>
      <c r="B1" s="173"/>
      <c r="C1" s="99" t="s">
        <v>2794</v>
      </c>
      <c r="D1" s="98"/>
      <c r="E1" s="178"/>
    </row>
    <row r="2" spans="1:5" ht="25.5" x14ac:dyDescent="0.2">
      <c r="A2" s="38"/>
      <c r="B2" s="173" t="s">
        <v>36</v>
      </c>
      <c r="C2" s="39" t="s">
        <v>2460</v>
      </c>
      <c r="D2" s="39" t="s">
        <v>22</v>
      </c>
      <c r="E2" s="178" t="s">
        <v>2795</v>
      </c>
    </row>
    <row r="3" spans="1:5" x14ac:dyDescent="0.2">
      <c r="A3" s="41" t="s">
        <v>2497</v>
      </c>
      <c r="B3" s="174">
        <f>SUM('מזומנים ושווי מזומנים'!O:O)</f>
        <v>95009.414999999994</v>
      </c>
      <c r="C3" s="42"/>
      <c r="D3" s="42"/>
      <c r="E3" s="179">
        <f>SUM('מזומנים ושווי מזומנים'!O:O)/B30</f>
        <v>4.3289199592888794E-2</v>
      </c>
    </row>
    <row r="4" spans="1:5" x14ac:dyDescent="0.2">
      <c r="A4" s="41" t="s">
        <v>2507</v>
      </c>
      <c r="B4" s="174">
        <f>SUM('איגרות חוב ממשלתיות'!U:U)</f>
        <v>487082.93899999995</v>
      </c>
      <c r="C4" s="42"/>
      <c r="D4" s="42"/>
      <c r="E4" s="179">
        <f>SUM('איגרות חוב ממשלתיות'!U:U)/B30</f>
        <v>0.22192990625888895</v>
      </c>
    </row>
    <row r="5" spans="1:5" x14ac:dyDescent="0.2">
      <c r="A5" s="41" t="s">
        <v>2512</v>
      </c>
      <c r="B5" s="174">
        <f>SUM('ניירות ערך מסחריים'!AD:AD)</f>
        <v>0</v>
      </c>
      <c r="C5" s="42"/>
      <c r="D5" s="42"/>
      <c r="E5" s="179">
        <f>SUM('ניירות ערך מסחריים'!AD:AD)/B30</f>
        <v>0</v>
      </c>
    </row>
    <row r="6" spans="1:5" x14ac:dyDescent="0.2">
      <c r="A6" s="41" t="s">
        <v>2513</v>
      </c>
      <c r="B6" s="174">
        <f>SUM('איגרות חוב'!AD:AD)</f>
        <v>388980.41000000003</v>
      </c>
      <c r="C6" s="42"/>
      <c r="D6" s="42"/>
      <c r="E6" s="179">
        <f>SUM('איגרות חוב'!AD:AD)/B30</f>
        <v>0.17723138918615297</v>
      </c>
    </row>
    <row r="7" spans="1:5" x14ac:dyDescent="0.2">
      <c r="A7" s="41" t="s">
        <v>2519</v>
      </c>
      <c r="B7" s="174">
        <f>SUM('מניות מבכ ויהש'!U:U)</f>
        <v>476813.33400000015</v>
      </c>
      <c r="C7" s="42"/>
      <c r="D7" s="42"/>
      <c r="E7" s="179">
        <f>SUM('מניות מבכ ויהש'!U:U)/B30</f>
        <v>0.21725075966499485</v>
      </c>
    </row>
    <row r="8" spans="1:5" x14ac:dyDescent="0.2">
      <c r="A8" s="41" t="s">
        <v>2111</v>
      </c>
      <c r="B8" s="174">
        <f>SUM('קרנות סל'!T:T)</f>
        <v>427624.89000000013</v>
      </c>
      <c r="C8" s="42"/>
      <c r="D8" s="42"/>
      <c r="E8" s="179">
        <f>SUM('קרנות סל'!T:T)/B30</f>
        <v>0.19483899794664691</v>
      </c>
    </row>
    <row r="9" spans="1:5" x14ac:dyDescent="0.2">
      <c r="A9" s="41" t="s">
        <v>2528</v>
      </c>
      <c r="B9" s="174">
        <f>SUM('קרנות נאמנות'!T:T)</f>
        <v>48274.637999999999</v>
      </c>
      <c r="C9" s="42"/>
      <c r="D9" s="42"/>
      <c r="E9" s="179">
        <f>SUM('קרנות נאמנות'!T:T)/B30</f>
        <v>2.1995403715057652E-2</v>
      </c>
    </row>
    <row r="10" spans="1:5" x14ac:dyDescent="0.2">
      <c r="A10" s="41" t="s">
        <v>2782</v>
      </c>
      <c r="B10" s="174">
        <f>SUM('כתבי אופציה'!W:W)</f>
        <v>886.38700000000006</v>
      </c>
      <c r="C10" s="42"/>
      <c r="D10" s="42"/>
      <c r="E10" s="179">
        <f>SUM('כתבי אופציה'!W:W)/B30</f>
        <v>4.0386506705195405E-4</v>
      </c>
    </row>
    <row r="11" spans="1:5" x14ac:dyDescent="0.2">
      <c r="A11" s="41" t="s">
        <v>2530</v>
      </c>
      <c r="B11" s="174">
        <f>SUM(אופציות!V:V)</f>
        <v>0</v>
      </c>
      <c r="C11" s="42"/>
      <c r="D11" s="42"/>
      <c r="E11" s="179">
        <f>SUM(אופציות!V:V)/B30</f>
        <v>0</v>
      </c>
    </row>
    <row r="12" spans="1:5" x14ac:dyDescent="0.2">
      <c r="A12" s="41" t="s">
        <v>2783</v>
      </c>
      <c r="B12" s="174">
        <f>SUM('חוזים עתידיים'!R:R)</f>
        <v>2109.3969999999999</v>
      </c>
      <c r="C12" s="42"/>
      <c r="D12" s="42"/>
      <c r="E12" s="179">
        <f>SUM('חוזים עתידיים'!R:R)/B30</f>
        <v>9.6110588359733459E-4</v>
      </c>
    </row>
    <row r="13" spans="1:5" x14ac:dyDescent="0.2">
      <c r="A13" s="41" t="s">
        <v>2535</v>
      </c>
      <c r="B13" s="174">
        <f>SUM('מוצרים מובנים'!Z:Z)</f>
        <v>10066.098</v>
      </c>
      <c r="C13" s="42"/>
      <c r="D13" s="42"/>
      <c r="E13" s="179">
        <f>SUM('מוצרים מובנים'!Z:Z)/B30</f>
        <v>4.5864225713165242E-3</v>
      </c>
    </row>
    <row r="14" spans="1:5" x14ac:dyDescent="0.2">
      <c r="A14" s="41" t="s">
        <v>2541</v>
      </c>
      <c r="B14" s="174">
        <f>SUM('לא סחיר איגרות חוב ממשלתיות'!U:U)</f>
        <v>0</v>
      </c>
      <c r="C14" s="42"/>
      <c r="D14" s="42"/>
      <c r="E14" s="179">
        <f>SUM('לא סחיר איגרות חוב ממשלתיות'!U:U)/B30</f>
        <v>0</v>
      </c>
    </row>
    <row r="15" spans="1:5" x14ac:dyDescent="0.2">
      <c r="A15" s="41" t="s">
        <v>2542</v>
      </c>
      <c r="B15" s="174">
        <f>SUM('לא סחיר איגרות חוב מיועדות'!N:N)</f>
        <v>0</v>
      </c>
      <c r="C15" s="42"/>
      <c r="D15" s="42"/>
      <c r="E15" s="179">
        <f>SUM('לא סחיר איגרות חוב מיועדות'!N:N)/B30</f>
        <v>0</v>
      </c>
    </row>
    <row r="16" spans="1:5" x14ac:dyDescent="0.2">
      <c r="A16" s="41" t="s">
        <v>2548</v>
      </c>
      <c r="B16" s="174">
        <f>SUM('אפיק השקעה מובטח תשואה'!F:F)</f>
        <v>0</v>
      </c>
      <c r="C16" s="42"/>
      <c r="D16" s="42"/>
      <c r="E16" s="179">
        <f>SUM('אפיק השקעה מובטח תשואה'!F:F)/B30</f>
        <v>0</v>
      </c>
    </row>
    <row r="17" spans="1:5" x14ac:dyDescent="0.2">
      <c r="A17" s="41" t="s">
        <v>2552</v>
      </c>
      <c r="B17" s="174">
        <f>SUM('לא סחיר ניירות ערך מסחריים'!AI:AI)</f>
        <v>0</v>
      </c>
      <c r="C17" s="42"/>
      <c r="D17" s="42"/>
      <c r="E17" s="179">
        <f>SUM('לא סחיר ניירות ערך מסחריים'!AI:AI)/B30</f>
        <v>0</v>
      </c>
    </row>
    <row r="18" spans="1:5" x14ac:dyDescent="0.2">
      <c r="A18" s="41" t="s">
        <v>2554</v>
      </c>
      <c r="B18" s="174">
        <f>SUM('לא סחיר איגרות חוב'!AG:AG)</f>
        <v>529.17499999999995</v>
      </c>
      <c r="C18" s="42"/>
      <c r="D18" s="42"/>
      <c r="E18" s="179">
        <f>SUM('לא סחיר איגרות חוב'!AG:AG)/B30</f>
        <v>2.4110833852168155E-4</v>
      </c>
    </row>
    <row r="19" spans="1:5" x14ac:dyDescent="0.2">
      <c r="A19" s="41" t="s">
        <v>2557</v>
      </c>
      <c r="B19" s="174">
        <f>SUM('לא סחיר מניות מבכ ויהש'!X:X)</f>
        <v>9697.8860000000004</v>
      </c>
      <c r="C19" s="42"/>
      <c r="D19" s="42"/>
      <c r="E19" s="179">
        <f>SUM('לא סחיר מניות מבכ ויהש'!X:X)/B30</f>
        <v>4.4186539058585087E-3</v>
      </c>
    </row>
    <row r="20" spans="1:5" x14ac:dyDescent="0.2">
      <c r="A20" s="41" t="s">
        <v>2361</v>
      </c>
      <c r="B20" s="174">
        <f>SUM('קרנות השקעה'!W:W)</f>
        <v>175907.95</v>
      </c>
      <c r="C20" s="42"/>
      <c r="D20" s="42"/>
      <c r="E20" s="179">
        <f>SUM('קרנות השקעה'!W:W)/B30</f>
        <v>8.0149050044418274E-2</v>
      </c>
    </row>
    <row r="21" spans="1:5" x14ac:dyDescent="0.2">
      <c r="A21" s="41" t="s">
        <v>2786</v>
      </c>
      <c r="B21" s="174">
        <f>SUM('לא סחיר כתבי אופציה'!Z:Z)</f>
        <v>0</v>
      </c>
      <c r="C21" s="42"/>
      <c r="D21" s="42"/>
      <c r="E21" s="179">
        <f>SUM('לא סחיר כתבי אופציה'!Z:Z)/B30</f>
        <v>0</v>
      </c>
    </row>
    <row r="22" spans="1:5" x14ac:dyDescent="0.2">
      <c r="A22" s="41" t="s">
        <v>2569</v>
      </c>
      <c r="B22" s="174">
        <f>SUM('לא סחיר אופציות'!Z:Z)</f>
        <v>0</v>
      </c>
      <c r="C22" s="42"/>
      <c r="D22" s="42"/>
      <c r="E22" s="179">
        <f>SUM('לא סחיר אופציות'!Z:Z)/B30</f>
        <v>0</v>
      </c>
    </row>
    <row r="23" spans="1:5" x14ac:dyDescent="0.2">
      <c r="A23" s="41" t="s">
        <v>2576</v>
      </c>
      <c r="B23" s="174">
        <f>SUM('לא סחיר נגזרים אחרים'!R:R)</f>
        <v>10053.297070000001</v>
      </c>
      <c r="C23" s="42"/>
      <c r="D23" s="42"/>
      <c r="E23" s="179">
        <f>SUM('לא סחיר נגזרים אחרים'!R:R)/B30</f>
        <v>4.5805900755186649E-3</v>
      </c>
    </row>
    <row r="24" spans="1:5" x14ac:dyDescent="0.2">
      <c r="A24" s="41" t="s">
        <v>2571</v>
      </c>
      <c r="B24" s="174">
        <f>SUM(הלוואות!AT:AT)</f>
        <v>62248.108999999997</v>
      </c>
      <c r="C24" s="42"/>
      <c r="D24" s="42"/>
      <c r="E24" s="179">
        <f>SUM(הלוואות!AT:AT)/B30</f>
        <v>2.8362145107207505E-2</v>
      </c>
    </row>
    <row r="25" spans="1:5" x14ac:dyDescent="0.2">
      <c r="A25" s="41" t="s">
        <v>2587</v>
      </c>
      <c r="B25" s="174">
        <f>SUM('לא סחיר מוצרים מובנים'!AB:AB)</f>
        <v>0</v>
      </c>
      <c r="C25" s="42"/>
      <c r="D25" s="42"/>
      <c r="E25" s="179">
        <f>SUM('לא סחיר מוצרים מובנים'!AB:AB)/B30</f>
        <v>0</v>
      </c>
    </row>
    <row r="26" spans="1:5" x14ac:dyDescent="0.2">
      <c r="A26" s="41" t="s">
        <v>2592</v>
      </c>
      <c r="B26" s="174">
        <f>SUM('פיקדונות מעל 3 חודשים'!T:T)</f>
        <v>0</v>
      </c>
      <c r="C26" s="42"/>
      <c r="D26" s="42"/>
      <c r="E26" s="179">
        <f>SUM('פיקדונות מעל 3 חודשים'!T:T)/B30</f>
        <v>0</v>
      </c>
    </row>
    <row r="27" spans="1:5" x14ac:dyDescent="0.2">
      <c r="A27" s="41" t="s">
        <v>2595</v>
      </c>
      <c r="B27" s="174">
        <f>SUM('זכויות מקרקעין'!S:S)</f>
        <v>0</v>
      </c>
      <c r="C27" s="42"/>
      <c r="D27" s="42"/>
      <c r="E27" s="179">
        <f>SUM('זכויות מקרקעין'!S:S)/B30</f>
        <v>0</v>
      </c>
    </row>
    <row r="28" spans="1:5" x14ac:dyDescent="0.2">
      <c r="A28" s="41" t="s">
        <v>2630</v>
      </c>
      <c r="B28" s="174">
        <f>SUM('השקעה בחברות מוחזקות'!U:U)</f>
        <v>0</v>
      </c>
      <c r="C28" s="42"/>
      <c r="D28" s="42"/>
      <c r="E28" s="179">
        <f>SUM('השקעה בחברות מוחזקות'!U:U)/B30</f>
        <v>0</v>
      </c>
    </row>
    <row r="29" spans="1:5" x14ac:dyDescent="0.2">
      <c r="A29" s="41" t="s">
        <v>2598</v>
      </c>
      <c r="B29" s="175">
        <f>SUM('נכסים אחרים'!N:N)</f>
        <v>-523.6640000000001</v>
      </c>
      <c r="C29" s="125"/>
      <c r="D29" s="125"/>
      <c r="E29" s="180">
        <f>SUM('נכסים אחרים'!N:N)/B30</f>
        <v>-2.3859735812088229E-4</v>
      </c>
    </row>
    <row r="30" spans="1:5" ht="15" x14ac:dyDescent="0.2">
      <c r="A30" s="40" t="s">
        <v>2796</v>
      </c>
      <c r="B30" s="176">
        <f>IF(SUM(B3:B29)=0,0.0001,SUM(B3:B29))</f>
        <v>2194760.2610700009</v>
      </c>
      <c r="C30" s="126">
        <f t="shared" ref="C30:D30" si="0">SUM(C3:C29)</f>
        <v>0</v>
      </c>
      <c r="D30" s="126">
        <f t="shared" si="0"/>
        <v>0</v>
      </c>
      <c r="E30" s="181">
        <f>SUM(E3:E29)</f>
        <v>0.99999999999999978</v>
      </c>
    </row>
    <row r="31" spans="1:5" x14ac:dyDescent="0.2">
      <c r="A31" s="41" t="s">
        <v>2793</v>
      </c>
      <c r="B31" s="174"/>
      <c r="C31" s="42"/>
      <c r="D31" s="42"/>
      <c r="E31" s="179"/>
    </row>
    <row r="32" spans="1:5" x14ac:dyDescent="0.2">
      <c r="A32" s="41" t="s">
        <v>2797</v>
      </c>
      <c r="B32" s="174">
        <f>SUM('יתרות התחייבות להשקעה'!O:O)</f>
        <v>70604.694758922007</v>
      </c>
      <c r="C32" s="42"/>
      <c r="D32" s="42"/>
      <c r="E32" s="179">
        <f>SUM('יתרות התחייבות להשקעה'!O:O)</f>
        <v>70604.694758922007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workbookViewId="0">
      <selection activeCell="I28" sqref="I28"/>
    </sheetView>
  </sheetViews>
  <sheetFormatPr defaultColWidth="0" defaultRowHeight="14.25" x14ac:dyDescent="0.2"/>
  <cols>
    <col min="1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1399</v>
      </c>
      <c r="D1" s="18" t="s">
        <v>1400</v>
      </c>
      <c r="E1" s="18" t="s">
        <v>1401</v>
      </c>
      <c r="F1" s="18" t="s">
        <v>1402</v>
      </c>
      <c r="G1" s="18" t="s">
        <v>1403</v>
      </c>
      <c r="H1" s="18" t="s">
        <v>1404</v>
      </c>
      <c r="I1" s="18" t="s">
        <v>5</v>
      </c>
      <c r="J1" s="18" t="s">
        <v>1405</v>
      </c>
      <c r="K1" s="18" t="s">
        <v>6</v>
      </c>
      <c r="L1" s="18" t="s">
        <v>1406</v>
      </c>
      <c r="M1" s="18" t="s">
        <v>1407</v>
      </c>
      <c r="N1" s="18" t="s">
        <v>7</v>
      </c>
      <c r="O1" s="18" t="s">
        <v>113</v>
      </c>
      <c r="P1" s="154" t="s">
        <v>1288</v>
      </c>
      <c r="Q1" s="18" t="s">
        <v>11</v>
      </c>
      <c r="R1" s="18" t="s">
        <v>1294</v>
      </c>
      <c r="S1" s="18" t="s">
        <v>1295</v>
      </c>
      <c r="T1" s="151" t="s">
        <v>1297</v>
      </c>
      <c r="U1" s="136" t="s">
        <v>18</v>
      </c>
      <c r="V1" s="100" t="s">
        <v>1408</v>
      </c>
      <c r="W1" s="18" t="s">
        <v>20</v>
      </c>
      <c r="X1" s="138" t="s">
        <v>1409</v>
      </c>
      <c r="Y1" s="138" t="s">
        <v>24</v>
      </c>
      <c r="Z1" s="138" t="s">
        <v>25</v>
      </c>
    </row>
    <row r="2" spans="1:26" x14ac:dyDescent="0.2">
      <c r="A2" s="19">
        <v>418</v>
      </c>
      <c r="B2" s="19">
        <v>418</v>
      </c>
      <c r="C2" s="19" t="s">
        <v>1410</v>
      </c>
      <c r="D2" s="19" t="s">
        <v>1411</v>
      </c>
      <c r="E2" s="19" t="s">
        <v>122</v>
      </c>
      <c r="F2" s="19" t="s">
        <v>1412</v>
      </c>
      <c r="G2" s="19">
        <v>29994291</v>
      </c>
      <c r="H2" s="19" t="s">
        <v>33</v>
      </c>
      <c r="I2" s="2" t="s">
        <v>1413</v>
      </c>
      <c r="J2" s="19" t="s">
        <v>1414</v>
      </c>
      <c r="K2" s="17" t="s">
        <v>30</v>
      </c>
      <c r="L2" s="19" t="s">
        <v>30</v>
      </c>
      <c r="M2" s="19" t="s">
        <v>30</v>
      </c>
      <c r="N2" s="17" t="s">
        <v>30</v>
      </c>
      <c r="O2" s="19" t="s">
        <v>129</v>
      </c>
      <c r="P2" s="155" t="s">
        <v>1415</v>
      </c>
      <c r="Q2" s="17" t="s">
        <v>101</v>
      </c>
      <c r="R2" s="19" t="s">
        <v>1345</v>
      </c>
      <c r="S2" s="19" t="s">
        <v>1316</v>
      </c>
      <c r="T2" s="152" t="s">
        <v>1416</v>
      </c>
      <c r="U2" s="145">
        <v>3.306</v>
      </c>
      <c r="V2" s="131">
        <v>2560.1190000000001</v>
      </c>
      <c r="W2" s="131">
        <v>8463.7549999999992</v>
      </c>
      <c r="X2" s="144">
        <v>1.392E-3</v>
      </c>
      <c r="Y2" s="144">
        <v>4.81146809182188E-2</v>
      </c>
      <c r="Z2" s="144">
        <v>3.9270488868035002E-3</v>
      </c>
    </row>
    <row r="3" spans="1:26" x14ac:dyDescent="0.2">
      <c r="A3" s="19">
        <v>418</v>
      </c>
      <c r="B3" s="19">
        <v>418</v>
      </c>
      <c r="C3" s="19" t="s">
        <v>1417</v>
      </c>
      <c r="D3" s="2" t="s">
        <v>1418</v>
      </c>
      <c r="E3" s="19" t="s">
        <v>394</v>
      </c>
      <c r="F3" s="19" t="s">
        <v>1419</v>
      </c>
      <c r="G3" s="19">
        <v>29994587</v>
      </c>
      <c r="H3" s="19" t="s">
        <v>33</v>
      </c>
      <c r="I3" s="2" t="s">
        <v>1413</v>
      </c>
      <c r="J3" s="19" t="s">
        <v>1420</v>
      </c>
      <c r="K3" s="17" t="s">
        <v>30</v>
      </c>
      <c r="L3" s="19" t="s">
        <v>1421</v>
      </c>
      <c r="M3" s="19" t="s">
        <v>30</v>
      </c>
      <c r="N3" s="17" t="s">
        <v>30</v>
      </c>
      <c r="O3" s="19" t="s">
        <v>129</v>
      </c>
      <c r="P3" s="155" t="s">
        <v>1422</v>
      </c>
      <c r="Q3" s="17" t="s">
        <v>101</v>
      </c>
      <c r="R3" s="19" t="s">
        <v>1345</v>
      </c>
      <c r="S3" s="19" t="s">
        <v>1316</v>
      </c>
      <c r="T3" s="156" t="s">
        <v>1423</v>
      </c>
      <c r="U3" s="145">
        <v>3.306</v>
      </c>
      <c r="V3" s="131">
        <v>1244.4259999999999</v>
      </c>
      <c r="W3" s="131">
        <v>4114.0730000000003</v>
      </c>
      <c r="X3" s="157">
        <v>1.0009999999999999E-3</v>
      </c>
      <c r="Y3" s="144">
        <v>2.3387648043779699E-2</v>
      </c>
      <c r="Z3" s="144">
        <v>1.9088651418344999E-3</v>
      </c>
    </row>
    <row r="4" spans="1:26" x14ac:dyDescent="0.2">
      <c r="A4" s="19">
        <v>418</v>
      </c>
      <c r="B4" s="19">
        <v>418</v>
      </c>
      <c r="C4" s="19" t="s">
        <v>1424</v>
      </c>
      <c r="D4" s="2" t="s">
        <v>1425</v>
      </c>
      <c r="E4" s="19" t="s">
        <v>122</v>
      </c>
      <c r="F4" s="19" t="s">
        <v>1426</v>
      </c>
      <c r="G4" s="19">
        <v>62001394</v>
      </c>
      <c r="H4" s="19" t="s">
        <v>33</v>
      </c>
      <c r="I4" s="2" t="s">
        <v>1427</v>
      </c>
      <c r="J4" s="19" t="s">
        <v>1428</v>
      </c>
      <c r="K4" s="17" t="s">
        <v>30</v>
      </c>
      <c r="L4" s="19" t="s">
        <v>1421</v>
      </c>
      <c r="M4" s="19" t="s">
        <v>30</v>
      </c>
      <c r="N4" s="17" t="s">
        <v>30</v>
      </c>
      <c r="O4" s="19" t="s">
        <v>129</v>
      </c>
      <c r="P4" s="155" t="s">
        <v>1429</v>
      </c>
      <c r="Q4" s="17" t="s">
        <v>101</v>
      </c>
      <c r="R4" s="19" t="s">
        <v>1345</v>
      </c>
      <c r="S4" s="19" t="s">
        <v>1316</v>
      </c>
      <c r="T4" s="152" t="s">
        <v>1430</v>
      </c>
      <c r="U4" s="145">
        <v>3.306</v>
      </c>
      <c r="V4" s="131">
        <v>994.47299999999996</v>
      </c>
      <c r="W4" s="131">
        <v>3287.7269999999999</v>
      </c>
      <c r="X4" s="157">
        <v>1.1443E-2</v>
      </c>
      <c r="Y4" s="144">
        <v>1.8690043708813199E-2</v>
      </c>
      <c r="Z4" s="144">
        <v>1.52545364409165E-3</v>
      </c>
    </row>
    <row r="5" spans="1:26" x14ac:dyDescent="0.2">
      <c r="A5" s="19">
        <v>418</v>
      </c>
      <c r="B5" s="19">
        <v>418</v>
      </c>
      <c r="C5" s="19" t="s">
        <v>1431</v>
      </c>
      <c r="D5" s="2" t="s">
        <v>1432</v>
      </c>
      <c r="E5" s="19" t="s">
        <v>505</v>
      </c>
      <c r="F5" s="19" t="s">
        <v>1433</v>
      </c>
      <c r="G5" s="19">
        <v>413112019</v>
      </c>
      <c r="H5" s="19" t="s">
        <v>33</v>
      </c>
      <c r="I5" s="2" t="s">
        <v>1413</v>
      </c>
      <c r="J5" s="19" t="s">
        <v>1434</v>
      </c>
      <c r="K5" s="17" t="s">
        <v>96</v>
      </c>
      <c r="L5" s="19" t="s">
        <v>1421</v>
      </c>
      <c r="M5" s="19" t="s">
        <v>30</v>
      </c>
      <c r="N5" s="17" t="s">
        <v>307</v>
      </c>
      <c r="O5" s="19" t="s">
        <v>129</v>
      </c>
      <c r="P5" s="155" t="s">
        <v>1435</v>
      </c>
      <c r="Q5" s="17" t="s">
        <v>34</v>
      </c>
      <c r="R5" s="19" t="s">
        <v>1345</v>
      </c>
      <c r="S5" s="19" t="s">
        <v>1316</v>
      </c>
      <c r="T5" s="152" t="s">
        <v>1436</v>
      </c>
      <c r="U5" s="145">
        <v>1</v>
      </c>
      <c r="V5" s="131">
        <v>2939.259</v>
      </c>
      <c r="W5" s="131">
        <v>2939.259</v>
      </c>
      <c r="X5" s="157">
        <v>3.0920000000000001E-3</v>
      </c>
      <c r="Y5" s="144">
        <v>1.67090767001861E-2</v>
      </c>
      <c r="Z5" s="144">
        <v>1.36377005526673E-3</v>
      </c>
    </row>
    <row r="6" spans="1:26" x14ac:dyDescent="0.2">
      <c r="A6" s="19">
        <v>418</v>
      </c>
      <c r="B6" s="19">
        <v>418</v>
      </c>
      <c r="C6" s="19" t="s">
        <v>1437</v>
      </c>
      <c r="D6" s="2" t="s">
        <v>1432</v>
      </c>
      <c r="E6" s="19" t="s">
        <v>505</v>
      </c>
      <c r="F6" s="19" t="s">
        <v>1438</v>
      </c>
      <c r="G6" s="19">
        <v>29992312</v>
      </c>
      <c r="H6" s="19" t="s">
        <v>33</v>
      </c>
      <c r="I6" s="2" t="s">
        <v>1413</v>
      </c>
      <c r="J6" s="19" t="s">
        <v>1434</v>
      </c>
      <c r="K6" s="17" t="s">
        <v>96</v>
      </c>
      <c r="L6" s="19" t="s">
        <v>1421</v>
      </c>
      <c r="M6" s="19" t="s">
        <v>30</v>
      </c>
      <c r="N6" s="17" t="s">
        <v>307</v>
      </c>
      <c r="O6" s="19" t="s">
        <v>129</v>
      </c>
      <c r="P6" s="155" t="s">
        <v>1439</v>
      </c>
      <c r="Q6" s="17" t="s">
        <v>34</v>
      </c>
      <c r="R6" s="19" t="s">
        <v>1345</v>
      </c>
      <c r="S6" s="19" t="s">
        <v>1316</v>
      </c>
      <c r="T6" s="152" t="s">
        <v>1436</v>
      </c>
      <c r="U6" s="145">
        <v>1</v>
      </c>
      <c r="V6" s="131">
        <v>7421.7</v>
      </c>
      <c r="W6" s="131">
        <v>7421.7</v>
      </c>
      <c r="X6" s="144">
        <v>2.5000000000000001E-3</v>
      </c>
      <c r="Y6" s="144">
        <v>4.21908166886431E-2</v>
      </c>
      <c r="Z6" s="144">
        <v>3.44355187540544E-3</v>
      </c>
    </row>
    <row r="7" spans="1:26" x14ac:dyDescent="0.2">
      <c r="A7" s="19">
        <v>418</v>
      </c>
      <c r="B7" s="19">
        <v>418</v>
      </c>
      <c r="C7" s="19" t="s">
        <v>1440</v>
      </c>
      <c r="D7" s="2" t="s">
        <v>1441</v>
      </c>
      <c r="E7" s="19" t="s">
        <v>394</v>
      </c>
      <c r="F7" s="19" t="s">
        <v>1442</v>
      </c>
      <c r="G7" s="19">
        <v>500010161</v>
      </c>
      <c r="H7" s="19" t="s">
        <v>33</v>
      </c>
      <c r="I7" s="2" t="s">
        <v>1413</v>
      </c>
      <c r="J7" s="19" t="s">
        <v>1420</v>
      </c>
      <c r="K7" s="17" t="s">
        <v>30</v>
      </c>
      <c r="L7" s="19" t="s">
        <v>30</v>
      </c>
      <c r="M7" s="19" t="s">
        <v>30</v>
      </c>
      <c r="N7" s="17" t="s">
        <v>30</v>
      </c>
      <c r="O7" s="19" t="s">
        <v>129</v>
      </c>
      <c r="P7" s="155" t="s">
        <v>1443</v>
      </c>
      <c r="Q7" s="17" t="s">
        <v>34</v>
      </c>
      <c r="R7" s="19" t="s">
        <v>1345</v>
      </c>
      <c r="S7" s="19" t="s">
        <v>1316</v>
      </c>
      <c r="T7" s="152" t="s">
        <v>1444</v>
      </c>
      <c r="U7" s="145">
        <v>1</v>
      </c>
      <c r="V7" s="131">
        <v>5446.8050000000003</v>
      </c>
      <c r="W7" s="131">
        <v>5446.8050000000003</v>
      </c>
      <c r="X7" s="144">
        <v>9.8169999999999993E-3</v>
      </c>
      <c r="Y7" s="144">
        <v>3.09639481466033E-2</v>
      </c>
      <c r="Z7" s="144">
        <v>2.5272315181065E-3</v>
      </c>
    </row>
    <row r="8" spans="1:26" x14ac:dyDescent="0.2">
      <c r="A8" s="19">
        <v>418</v>
      </c>
      <c r="B8" s="19">
        <v>418</v>
      </c>
      <c r="C8" s="19" t="s">
        <v>1445</v>
      </c>
      <c r="D8" s="2" t="s">
        <v>1446</v>
      </c>
      <c r="E8" s="19" t="s">
        <v>122</v>
      </c>
      <c r="F8" s="19" t="s">
        <v>1447</v>
      </c>
      <c r="G8" s="19">
        <v>400171219</v>
      </c>
      <c r="H8" s="19" t="s">
        <v>33</v>
      </c>
      <c r="I8" s="2" t="s">
        <v>1413</v>
      </c>
      <c r="J8" s="19" t="s">
        <v>1448</v>
      </c>
      <c r="K8" s="17" t="s">
        <v>30</v>
      </c>
      <c r="L8" s="19" t="s">
        <v>30</v>
      </c>
      <c r="M8" s="19" t="s">
        <v>30</v>
      </c>
      <c r="N8" s="17" t="s">
        <v>30</v>
      </c>
      <c r="O8" s="19" t="s">
        <v>129</v>
      </c>
      <c r="P8" s="155" t="s">
        <v>1449</v>
      </c>
      <c r="Q8" s="17" t="s">
        <v>34</v>
      </c>
      <c r="R8" s="19" t="s">
        <v>1345</v>
      </c>
      <c r="S8" s="19" t="s">
        <v>1316</v>
      </c>
      <c r="T8" s="152" t="s">
        <v>1450</v>
      </c>
      <c r="U8" s="145">
        <v>1</v>
      </c>
      <c r="V8" s="131">
        <v>2430</v>
      </c>
      <c r="W8" s="131">
        <v>2430</v>
      </c>
      <c r="X8" s="144">
        <v>1.6E-2</v>
      </c>
      <c r="Y8" s="144">
        <v>1.38140432183196E-2</v>
      </c>
      <c r="Z8" s="144">
        <v>1.1274817167542799E-3</v>
      </c>
    </row>
    <row r="9" spans="1:26" x14ac:dyDescent="0.2">
      <c r="A9" s="19">
        <v>418</v>
      </c>
      <c r="B9" s="19">
        <v>418</v>
      </c>
      <c r="C9" s="19" t="s">
        <v>1451</v>
      </c>
      <c r="D9" s="2" t="s">
        <v>1452</v>
      </c>
      <c r="E9" s="19" t="s">
        <v>394</v>
      </c>
      <c r="F9" s="19" t="s">
        <v>1453</v>
      </c>
      <c r="G9" s="19">
        <v>400171217</v>
      </c>
      <c r="H9" s="19" t="s">
        <v>33</v>
      </c>
      <c r="I9" s="2" t="s">
        <v>1413</v>
      </c>
      <c r="J9" s="19" t="s">
        <v>1454</v>
      </c>
      <c r="K9" s="17" t="s">
        <v>30</v>
      </c>
      <c r="L9" s="19" t="s">
        <v>30</v>
      </c>
      <c r="M9" s="19" t="s">
        <v>30</v>
      </c>
      <c r="N9" s="17" t="s">
        <v>30</v>
      </c>
      <c r="O9" s="19" t="s">
        <v>129</v>
      </c>
      <c r="P9" s="155" t="s">
        <v>1455</v>
      </c>
      <c r="Q9" s="17" t="s">
        <v>34</v>
      </c>
      <c r="R9" s="19" t="s">
        <v>1345</v>
      </c>
      <c r="S9" s="19" t="s">
        <v>1316</v>
      </c>
      <c r="T9" s="152" t="s">
        <v>1444</v>
      </c>
      <c r="U9" s="145">
        <v>1</v>
      </c>
      <c r="V9" s="131">
        <v>2083.3870000000002</v>
      </c>
      <c r="W9" s="131">
        <v>2083.3870000000002</v>
      </c>
      <c r="X9" s="144">
        <v>4.9249999999999997E-3</v>
      </c>
      <c r="Y9" s="144">
        <v>1.1843621100506799E-2</v>
      </c>
      <c r="Z9" s="144">
        <v>9.6665878627611205E-4</v>
      </c>
    </row>
    <row r="10" spans="1:26" x14ac:dyDescent="0.2">
      <c r="A10" s="19">
        <v>418</v>
      </c>
      <c r="B10" s="19">
        <v>418</v>
      </c>
      <c r="C10" s="19" t="s">
        <v>1456</v>
      </c>
      <c r="D10" s="2" t="s">
        <v>1457</v>
      </c>
      <c r="E10" s="19" t="s">
        <v>122</v>
      </c>
      <c r="F10" s="19" t="s">
        <v>1458</v>
      </c>
      <c r="G10" s="19">
        <v>46045</v>
      </c>
      <c r="H10" s="19" t="s">
        <v>33</v>
      </c>
      <c r="I10" s="2" t="s">
        <v>1427</v>
      </c>
      <c r="J10" s="19" t="s">
        <v>1414</v>
      </c>
      <c r="K10" s="17" t="s">
        <v>30</v>
      </c>
      <c r="L10" s="19" t="s">
        <v>30</v>
      </c>
      <c r="M10" s="19" t="s">
        <v>30</v>
      </c>
      <c r="N10" s="17" t="s">
        <v>307</v>
      </c>
      <c r="O10" s="19" t="s">
        <v>129</v>
      </c>
      <c r="P10" s="155" t="s">
        <v>1459</v>
      </c>
      <c r="Q10" s="17" t="s">
        <v>34</v>
      </c>
      <c r="R10" s="19" t="s">
        <v>1345</v>
      </c>
      <c r="S10" s="19" t="s">
        <v>1316</v>
      </c>
      <c r="T10" s="152" t="s">
        <v>1460</v>
      </c>
      <c r="U10" s="145">
        <v>1</v>
      </c>
      <c r="V10" s="131">
        <v>797.18899999999996</v>
      </c>
      <c r="W10" s="131">
        <v>797.18899999999996</v>
      </c>
      <c r="X10" s="144">
        <v>3.1510000000000002E-3</v>
      </c>
      <c r="Y10" s="144">
        <v>4.5318545618896096E-3</v>
      </c>
      <c r="Z10" s="144">
        <v>3.6988324712520598E-4</v>
      </c>
    </row>
    <row r="11" spans="1:26" x14ac:dyDescent="0.2">
      <c r="A11" s="19">
        <v>418</v>
      </c>
      <c r="B11" s="19">
        <v>418</v>
      </c>
      <c r="C11" s="19" t="s">
        <v>1461</v>
      </c>
      <c r="D11" s="2" t="s">
        <v>1457</v>
      </c>
      <c r="E11" s="19" t="s">
        <v>394</v>
      </c>
      <c r="F11" s="19" t="s">
        <v>1462</v>
      </c>
      <c r="G11" s="19">
        <v>47811</v>
      </c>
      <c r="H11" s="19" t="s">
        <v>33</v>
      </c>
      <c r="I11" s="2" t="s">
        <v>1427</v>
      </c>
      <c r="J11" s="19" t="s">
        <v>1414</v>
      </c>
      <c r="K11" s="17" t="s">
        <v>30</v>
      </c>
      <c r="L11" s="19" t="s">
        <v>30</v>
      </c>
      <c r="M11" s="19" t="s">
        <v>30</v>
      </c>
      <c r="N11" s="17" t="s">
        <v>307</v>
      </c>
      <c r="O11" s="19" t="s">
        <v>129</v>
      </c>
      <c r="P11" s="155" t="s">
        <v>1463</v>
      </c>
      <c r="Q11" s="17" t="s">
        <v>34</v>
      </c>
      <c r="R11" s="19" t="s">
        <v>1345</v>
      </c>
      <c r="S11" s="19" t="s">
        <v>1316</v>
      </c>
      <c r="T11" s="152" t="s">
        <v>1460</v>
      </c>
      <c r="U11" s="145">
        <v>1</v>
      </c>
      <c r="V11" s="131">
        <v>682.56299999999999</v>
      </c>
      <c r="W11" s="131">
        <v>682.56299999999999</v>
      </c>
      <c r="X11" s="144">
        <v>7.8729999999999998E-3</v>
      </c>
      <c r="Y11" s="144">
        <v>3.8802263155304599E-3</v>
      </c>
      <c r="Z11" s="144">
        <v>3.1669831623428E-4</v>
      </c>
    </row>
    <row r="12" spans="1:26" x14ac:dyDescent="0.2">
      <c r="A12" s="19">
        <v>418</v>
      </c>
      <c r="B12" s="19">
        <v>418</v>
      </c>
      <c r="C12" s="19" t="s">
        <v>1464</v>
      </c>
      <c r="D12" s="2" t="s">
        <v>1465</v>
      </c>
      <c r="E12" s="19" t="s">
        <v>394</v>
      </c>
      <c r="F12" s="19" t="s">
        <v>1466</v>
      </c>
      <c r="G12" s="19">
        <v>29994364</v>
      </c>
      <c r="H12" s="19" t="s">
        <v>33</v>
      </c>
      <c r="I12" s="2" t="s">
        <v>1413</v>
      </c>
      <c r="J12" s="19" t="s">
        <v>1454</v>
      </c>
      <c r="K12" s="17" t="s">
        <v>30</v>
      </c>
      <c r="L12" s="19" t="s">
        <v>30</v>
      </c>
      <c r="M12" s="19" t="s">
        <v>30</v>
      </c>
      <c r="N12" s="17" t="s">
        <v>30</v>
      </c>
      <c r="O12" s="19" t="s">
        <v>129</v>
      </c>
      <c r="P12" s="155" t="s">
        <v>1467</v>
      </c>
      <c r="Q12" s="17" t="s">
        <v>34</v>
      </c>
      <c r="R12" s="19" t="s">
        <v>1345</v>
      </c>
      <c r="S12" s="19" t="s">
        <v>1316</v>
      </c>
      <c r="T12" s="152" t="s">
        <v>1436</v>
      </c>
      <c r="U12" s="145">
        <v>1</v>
      </c>
      <c r="V12" s="131">
        <v>7928.2179999999998</v>
      </c>
      <c r="W12" s="131">
        <v>7928.2179999999998</v>
      </c>
      <c r="X12" s="144">
        <v>5.2440000000000004E-3</v>
      </c>
      <c r="Y12" s="144">
        <v>4.5070263895035399E-2</v>
      </c>
      <c r="Z12" s="144">
        <v>3.6785680852332099E-3</v>
      </c>
    </row>
    <row r="13" spans="1:26" x14ac:dyDescent="0.2">
      <c r="A13" s="19">
        <v>418</v>
      </c>
      <c r="B13" s="19">
        <v>418</v>
      </c>
      <c r="C13" s="19" t="s">
        <v>1468</v>
      </c>
      <c r="D13" s="2" t="s">
        <v>1469</v>
      </c>
      <c r="E13" s="19" t="s">
        <v>623</v>
      </c>
      <c r="F13" s="19" t="s">
        <v>1470</v>
      </c>
      <c r="G13" s="19">
        <v>620019912</v>
      </c>
      <c r="H13" s="19" t="s">
        <v>33</v>
      </c>
      <c r="I13" s="2" t="s">
        <v>1413</v>
      </c>
      <c r="J13" s="19" t="s">
        <v>1471</v>
      </c>
      <c r="K13" s="17" t="s">
        <v>96</v>
      </c>
      <c r="L13" s="19" t="s">
        <v>1472</v>
      </c>
      <c r="M13" s="19" t="s">
        <v>1472</v>
      </c>
      <c r="N13" s="17" t="s">
        <v>980</v>
      </c>
      <c r="O13" s="19" t="s">
        <v>129</v>
      </c>
      <c r="P13" s="155" t="s">
        <v>1473</v>
      </c>
      <c r="Q13" s="17" t="s">
        <v>101</v>
      </c>
      <c r="R13" s="19" t="s">
        <v>1345</v>
      </c>
      <c r="S13" s="19" t="s">
        <v>1316</v>
      </c>
      <c r="T13" s="152" t="s">
        <v>1444</v>
      </c>
      <c r="U13" s="145">
        <v>3.306</v>
      </c>
      <c r="V13" s="131">
        <v>2765.9209999999998</v>
      </c>
      <c r="W13" s="131">
        <v>9144.1360000000004</v>
      </c>
      <c r="X13" s="144">
        <v>5.0930000000000003E-3</v>
      </c>
      <c r="Y13" s="144">
        <v>5.19825081117576E-2</v>
      </c>
      <c r="Z13" s="144">
        <v>4.2427352050927597E-3</v>
      </c>
    </row>
    <row r="14" spans="1:26" x14ac:dyDescent="0.2">
      <c r="A14" s="19">
        <v>418</v>
      </c>
      <c r="B14" s="19">
        <v>418</v>
      </c>
      <c r="C14" s="19" t="s">
        <v>1474</v>
      </c>
      <c r="D14" s="2" t="s">
        <v>1475</v>
      </c>
      <c r="E14" s="19" t="s">
        <v>505</v>
      </c>
      <c r="F14" s="19" t="s">
        <v>1476</v>
      </c>
      <c r="G14" s="19">
        <v>620000731</v>
      </c>
      <c r="H14" s="19" t="s">
        <v>33</v>
      </c>
      <c r="I14" s="2" t="s">
        <v>1477</v>
      </c>
      <c r="J14" s="19" t="s">
        <v>1414</v>
      </c>
      <c r="K14" s="17" t="s">
        <v>96</v>
      </c>
      <c r="L14" s="19" t="s">
        <v>97</v>
      </c>
      <c r="M14" s="19" t="s">
        <v>97</v>
      </c>
      <c r="N14" s="17" t="s">
        <v>97</v>
      </c>
      <c r="O14" s="19" t="s">
        <v>129</v>
      </c>
      <c r="P14" s="155" t="s">
        <v>1478</v>
      </c>
      <c r="Q14" s="17" t="s">
        <v>101</v>
      </c>
      <c r="R14" s="19" t="s">
        <v>1345</v>
      </c>
      <c r="S14" s="19" t="s">
        <v>1316</v>
      </c>
      <c r="T14" s="152" t="s">
        <v>1479</v>
      </c>
      <c r="U14" s="145">
        <v>3.306</v>
      </c>
      <c r="V14" s="131">
        <v>1152.43</v>
      </c>
      <c r="W14" s="131">
        <v>3809.9340000000002</v>
      </c>
      <c r="X14" s="144">
        <v>1.3346E-2</v>
      </c>
      <c r="Y14" s="144">
        <v>2.16586786949639E-2</v>
      </c>
      <c r="Z14" s="144">
        <v>1.7677492282087801E-3</v>
      </c>
    </row>
    <row r="15" spans="1:26" x14ac:dyDescent="0.2">
      <c r="A15" s="19">
        <v>418</v>
      </c>
      <c r="B15" s="19">
        <v>418</v>
      </c>
      <c r="C15" s="19" t="s">
        <v>1480</v>
      </c>
      <c r="D15" s="2" t="s">
        <v>1481</v>
      </c>
      <c r="E15" s="19" t="s">
        <v>505</v>
      </c>
      <c r="F15" s="19" t="s">
        <v>1482</v>
      </c>
      <c r="G15" s="19">
        <v>620020441</v>
      </c>
      <c r="H15" s="19" t="s">
        <v>33</v>
      </c>
      <c r="I15" s="2" t="s">
        <v>1477</v>
      </c>
      <c r="J15" s="19" t="s">
        <v>1483</v>
      </c>
      <c r="K15" s="17" t="s">
        <v>96</v>
      </c>
      <c r="L15" s="19" t="s">
        <v>97</v>
      </c>
      <c r="M15" s="19" t="s">
        <v>97</v>
      </c>
      <c r="N15" s="17" t="s">
        <v>97</v>
      </c>
      <c r="O15" s="19" t="s">
        <v>129</v>
      </c>
      <c r="P15" s="155" t="s">
        <v>1484</v>
      </c>
      <c r="Q15" s="17" t="s">
        <v>101</v>
      </c>
      <c r="R15" s="19" t="s">
        <v>1345</v>
      </c>
      <c r="S15" s="19" t="s">
        <v>1316</v>
      </c>
      <c r="T15" s="152" t="s">
        <v>1485</v>
      </c>
      <c r="U15" s="145">
        <v>3.306</v>
      </c>
      <c r="V15" s="131">
        <v>3174.27</v>
      </c>
      <c r="W15" s="131">
        <v>10494.137000000001</v>
      </c>
      <c r="X15" s="144">
        <v>1.8116E-2</v>
      </c>
      <c r="Y15" s="144">
        <v>5.9656978110136101E-2</v>
      </c>
      <c r="Z15" s="144">
        <v>4.8691140626220299E-3</v>
      </c>
    </row>
    <row r="16" spans="1:26" x14ac:dyDescent="0.2">
      <c r="A16" s="19">
        <v>418</v>
      </c>
      <c r="B16" s="19">
        <v>418</v>
      </c>
      <c r="C16" s="19" t="s">
        <v>1486</v>
      </c>
      <c r="D16" s="2" t="s">
        <v>1487</v>
      </c>
      <c r="E16" s="19" t="s">
        <v>505</v>
      </c>
      <c r="F16" s="19" t="s">
        <v>1488</v>
      </c>
      <c r="G16" s="19">
        <v>620044440</v>
      </c>
      <c r="H16" s="19" t="s">
        <v>33</v>
      </c>
      <c r="I16" s="2" t="s">
        <v>1413</v>
      </c>
      <c r="J16" s="19" t="s">
        <v>1414</v>
      </c>
      <c r="K16" s="17" t="s">
        <v>96</v>
      </c>
      <c r="L16" s="19" t="s">
        <v>1421</v>
      </c>
      <c r="M16" s="19" t="s">
        <v>97</v>
      </c>
      <c r="N16" s="17" t="s">
        <v>97</v>
      </c>
      <c r="O16" s="19" t="s">
        <v>129</v>
      </c>
      <c r="P16" s="155" t="s">
        <v>1489</v>
      </c>
      <c r="Q16" s="17" t="s">
        <v>101</v>
      </c>
      <c r="R16" s="19" t="s">
        <v>1345</v>
      </c>
      <c r="S16" s="19" t="s">
        <v>1316</v>
      </c>
      <c r="T16" s="152" t="s">
        <v>1436</v>
      </c>
      <c r="U16" s="145">
        <v>3.306</v>
      </c>
      <c r="V16" s="131">
        <v>47.896000000000001</v>
      </c>
      <c r="W16" s="131">
        <v>158.345</v>
      </c>
      <c r="X16" s="144">
        <v>3.109E-2</v>
      </c>
      <c r="Y16" s="144">
        <v>9.0015598707827201E-4</v>
      </c>
      <c r="Z16" s="144">
        <v>7.3469396440842106E-5</v>
      </c>
    </row>
    <row r="17" spans="1:26" x14ac:dyDescent="0.2">
      <c r="A17" s="19">
        <v>418</v>
      </c>
      <c r="B17" s="19">
        <v>418</v>
      </c>
      <c r="C17" s="19" t="s">
        <v>1490</v>
      </c>
      <c r="D17" s="2" t="s">
        <v>1491</v>
      </c>
      <c r="E17" s="19" t="s">
        <v>505</v>
      </c>
      <c r="F17" s="19" t="s">
        <v>1492</v>
      </c>
      <c r="G17" s="19">
        <v>29994659</v>
      </c>
      <c r="H17" s="19" t="s">
        <v>33</v>
      </c>
      <c r="I17" s="2" t="s">
        <v>1413</v>
      </c>
      <c r="J17" s="19" t="s">
        <v>1414</v>
      </c>
      <c r="K17" s="17" t="s">
        <v>96</v>
      </c>
      <c r="L17" s="19" t="s">
        <v>1493</v>
      </c>
      <c r="M17" s="19" t="s">
        <v>701</v>
      </c>
      <c r="N17" s="17" t="s">
        <v>307</v>
      </c>
      <c r="O17" s="19" t="s">
        <v>129</v>
      </c>
      <c r="P17" s="155" t="s">
        <v>1494</v>
      </c>
      <c r="Q17" s="17" t="s">
        <v>101</v>
      </c>
      <c r="R17" s="19" t="s">
        <v>1345</v>
      </c>
      <c r="S17" s="19" t="s">
        <v>1316</v>
      </c>
      <c r="T17" s="152" t="s">
        <v>1416</v>
      </c>
      <c r="U17" s="145">
        <v>3.306</v>
      </c>
      <c r="V17" s="131">
        <v>652.98</v>
      </c>
      <c r="W17" s="131">
        <v>2158.7510000000002</v>
      </c>
      <c r="X17" s="144">
        <v>4.8000000000000001E-5</v>
      </c>
      <c r="Y17" s="144">
        <v>1.2272049325918201E-2</v>
      </c>
      <c r="Z17" s="144">
        <v>1.0016264625355999E-3</v>
      </c>
    </row>
    <row r="18" spans="1:26" x14ac:dyDescent="0.2">
      <c r="A18" s="19">
        <v>418</v>
      </c>
      <c r="B18" s="19">
        <v>418</v>
      </c>
      <c r="C18" s="19" t="s">
        <v>1495</v>
      </c>
      <c r="D18" s="2" t="s">
        <v>1496</v>
      </c>
      <c r="E18" s="19" t="s">
        <v>623</v>
      </c>
      <c r="F18" s="19" t="s">
        <v>1495</v>
      </c>
      <c r="G18" s="19">
        <v>29993802</v>
      </c>
      <c r="H18" s="19" t="s">
        <v>33</v>
      </c>
      <c r="I18" s="2" t="s">
        <v>1413</v>
      </c>
      <c r="J18" s="19" t="s">
        <v>1420</v>
      </c>
      <c r="K18" s="17" t="s">
        <v>96</v>
      </c>
      <c r="L18" s="19" t="s">
        <v>1497</v>
      </c>
      <c r="M18" s="19" t="s">
        <v>701</v>
      </c>
      <c r="N18" s="17" t="s">
        <v>307</v>
      </c>
      <c r="O18" s="19" t="s">
        <v>129</v>
      </c>
      <c r="P18" s="155" t="s">
        <v>1498</v>
      </c>
      <c r="Q18" s="17" t="s">
        <v>1199</v>
      </c>
      <c r="R18" s="19" t="s">
        <v>1345</v>
      </c>
      <c r="S18" s="19" t="s">
        <v>1316</v>
      </c>
      <c r="T18" s="152" t="s">
        <v>1416</v>
      </c>
      <c r="U18" s="145">
        <v>3.8807</v>
      </c>
      <c r="V18" s="131">
        <v>2850.8539999999998</v>
      </c>
      <c r="W18" s="131">
        <v>11063.308000000001</v>
      </c>
      <c r="X18" s="144">
        <v>4.8500000000000003E-4</v>
      </c>
      <c r="Y18" s="144">
        <v>6.2892596019124697E-2</v>
      </c>
      <c r="Z18" s="144">
        <v>5.1332003968785596E-3</v>
      </c>
    </row>
    <row r="19" spans="1:26" x14ac:dyDescent="0.2">
      <c r="A19" s="19">
        <v>418</v>
      </c>
      <c r="B19" s="19">
        <v>418</v>
      </c>
      <c r="C19" s="19" t="s">
        <v>1499</v>
      </c>
      <c r="D19" s="2" t="s">
        <v>1500</v>
      </c>
      <c r="E19" s="19" t="s">
        <v>505</v>
      </c>
      <c r="F19" s="19" t="s">
        <v>1501</v>
      </c>
      <c r="G19" s="19">
        <v>604165341</v>
      </c>
      <c r="H19" s="19" t="s">
        <v>33</v>
      </c>
      <c r="I19" s="2" t="s">
        <v>1413</v>
      </c>
      <c r="J19" s="19" t="s">
        <v>1428</v>
      </c>
      <c r="K19" s="17" t="s">
        <v>96</v>
      </c>
      <c r="L19" s="19" t="s">
        <v>1421</v>
      </c>
      <c r="M19" s="19" t="s">
        <v>97</v>
      </c>
      <c r="N19" s="17" t="s">
        <v>307</v>
      </c>
      <c r="O19" s="19" t="s">
        <v>129</v>
      </c>
      <c r="P19" s="155" t="s">
        <v>1502</v>
      </c>
      <c r="Q19" s="17" t="s">
        <v>101</v>
      </c>
      <c r="R19" s="19" t="s">
        <v>1345</v>
      </c>
      <c r="S19" s="19" t="s">
        <v>1316</v>
      </c>
      <c r="T19" s="152" t="s">
        <v>1503</v>
      </c>
      <c r="U19" s="145">
        <v>3.306</v>
      </c>
      <c r="V19" s="131">
        <v>624.928</v>
      </c>
      <c r="W19" s="131">
        <v>2066.0140000000001</v>
      </c>
      <c r="X19" s="144">
        <v>2.8299999999999999E-4</v>
      </c>
      <c r="Y19" s="144">
        <v>1.17448565638399E-2</v>
      </c>
      <c r="Z19" s="144">
        <v>9.5859777129333296E-4</v>
      </c>
    </row>
    <row r="20" spans="1:26" x14ac:dyDescent="0.2">
      <c r="A20" s="2">
        <v>418</v>
      </c>
      <c r="B20" s="2">
        <v>418</v>
      </c>
      <c r="C20" s="2" t="s">
        <v>1504</v>
      </c>
      <c r="D20" s="2" t="s">
        <v>1505</v>
      </c>
      <c r="E20" s="19" t="s">
        <v>505</v>
      </c>
      <c r="F20" s="2" t="s">
        <v>1506</v>
      </c>
      <c r="G20" s="2">
        <v>29994230</v>
      </c>
      <c r="H20" s="19" t="s">
        <v>33</v>
      </c>
      <c r="I20" s="2" t="s">
        <v>1413</v>
      </c>
      <c r="J20" s="19" t="s">
        <v>1507</v>
      </c>
      <c r="K20" s="17" t="s">
        <v>96</v>
      </c>
      <c r="L20" s="19" t="s">
        <v>1421</v>
      </c>
      <c r="M20" s="19" t="s">
        <v>97</v>
      </c>
      <c r="N20" s="17" t="s">
        <v>1138</v>
      </c>
      <c r="O20" s="19" t="s">
        <v>129</v>
      </c>
      <c r="P20" s="155" t="s">
        <v>1385</v>
      </c>
      <c r="Q20" s="2" t="s">
        <v>101</v>
      </c>
      <c r="R20" s="19" t="s">
        <v>1345</v>
      </c>
      <c r="S20" s="19" t="s">
        <v>1316</v>
      </c>
      <c r="T20" s="153" t="s">
        <v>1508</v>
      </c>
      <c r="U20" s="137">
        <v>3.306</v>
      </c>
      <c r="V20" s="129">
        <v>34.655999999999999</v>
      </c>
      <c r="W20" s="129">
        <v>114.572</v>
      </c>
      <c r="X20" s="139">
        <v>1.542E-3</v>
      </c>
      <c r="Y20" s="139">
        <v>6.5131869393901304E-4</v>
      </c>
      <c r="Z20" s="139">
        <v>5.3159665681561398E-5</v>
      </c>
    </row>
    <row r="21" spans="1:26" x14ac:dyDescent="0.2">
      <c r="A21" s="2">
        <v>418</v>
      </c>
      <c r="B21" s="2">
        <v>418</v>
      </c>
      <c r="C21" s="2" t="s">
        <v>1509</v>
      </c>
      <c r="D21" s="2" t="s">
        <v>1510</v>
      </c>
      <c r="E21" s="2" t="s">
        <v>505</v>
      </c>
      <c r="F21" s="2" t="s">
        <v>1511</v>
      </c>
      <c r="G21" s="2">
        <v>299944740</v>
      </c>
      <c r="H21" s="2" t="s">
        <v>33</v>
      </c>
      <c r="I21" s="2" t="s">
        <v>1413</v>
      </c>
      <c r="J21" s="2" t="s">
        <v>1483</v>
      </c>
      <c r="K21" s="2" t="s">
        <v>96</v>
      </c>
      <c r="L21" s="2" t="s">
        <v>97</v>
      </c>
      <c r="M21" s="2" t="s">
        <v>97</v>
      </c>
      <c r="N21" s="2" t="s">
        <v>97</v>
      </c>
      <c r="O21" s="2" t="s">
        <v>129</v>
      </c>
      <c r="P21" s="155" t="s">
        <v>1512</v>
      </c>
      <c r="Q21" s="2" t="s">
        <v>101</v>
      </c>
      <c r="R21" s="2" t="s">
        <v>1345</v>
      </c>
      <c r="S21" s="2" t="s">
        <v>1316</v>
      </c>
      <c r="T21" s="153" t="s">
        <v>1444</v>
      </c>
      <c r="U21" s="137">
        <v>3.306</v>
      </c>
      <c r="V21" s="129">
        <v>2473.9540000000002</v>
      </c>
      <c r="W21" s="129">
        <v>8178.8919999999998</v>
      </c>
      <c r="X21" s="139">
        <v>6.0419999999999996E-3</v>
      </c>
      <c r="Y21" s="139">
        <v>4.6495296417414199E-2</v>
      </c>
      <c r="Z21" s="139">
        <v>3.7948771259224399E-3</v>
      </c>
    </row>
    <row r="22" spans="1:26" x14ac:dyDescent="0.2">
      <c r="A22" s="2">
        <v>418</v>
      </c>
      <c r="B22" s="2">
        <v>418</v>
      </c>
      <c r="C22" s="2" t="s">
        <v>1513</v>
      </c>
      <c r="D22" s="2" t="s">
        <v>1514</v>
      </c>
      <c r="E22" s="2" t="s">
        <v>505</v>
      </c>
      <c r="F22" s="2" t="s">
        <v>1515</v>
      </c>
      <c r="G22" s="2">
        <v>29994316</v>
      </c>
      <c r="H22" s="2" t="s">
        <v>33</v>
      </c>
      <c r="I22" s="2" t="s">
        <v>1413</v>
      </c>
      <c r="J22" s="2" t="s">
        <v>1414</v>
      </c>
      <c r="K22" s="2" t="s">
        <v>96</v>
      </c>
      <c r="L22" s="2" t="s">
        <v>1421</v>
      </c>
      <c r="M22" s="2" t="s">
        <v>97</v>
      </c>
      <c r="N22" s="2" t="s">
        <v>1138</v>
      </c>
      <c r="O22" s="2" t="s">
        <v>129</v>
      </c>
      <c r="P22" s="155" t="s">
        <v>1516</v>
      </c>
      <c r="Q22" s="2" t="s">
        <v>101</v>
      </c>
      <c r="R22" s="2" t="s">
        <v>1345</v>
      </c>
      <c r="S22" s="2" t="s">
        <v>1316</v>
      </c>
      <c r="T22" s="153" t="s">
        <v>1317</v>
      </c>
      <c r="U22" s="137">
        <v>3.306</v>
      </c>
      <c r="V22" s="129">
        <v>605.36300000000006</v>
      </c>
      <c r="W22" s="129">
        <v>2001.33</v>
      </c>
      <c r="X22" s="139">
        <v>1.6119999999999999E-3</v>
      </c>
      <c r="Y22" s="139">
        <v>1.13771435676767E-2</v>
      </c>
      <c r="Z22" s="139">
        <v>9.2858558198461697E-4</v>
      </c>
    </row>
    <row r="23" spans="1:26" x14ac:dyDescent="0.2">
      <c r="A23" s="2">
        <v>418</v>
      </c>
      <c r="B23" s="2">
        <v>418</v>
      </c>
      <c r="C23" s="2" t="s">
        <v>1517</v>
      </c>
      <c r="D23" s="2" t="s">
        <v>1518</v>
      </c>
      <c r="E23" s="2" t="s">
        <v>505</v>
      </c>
      <c r="F23" s="2" t="s">
        <v>1519</v>
      </c>
      <c r="G23" s="2">
        <v>299944840</v>
      </c>
      <c r="H23" s="2" t="s">
        <v>33</v>
      </c>
      <c r="I23" s="2" t="s">
        <v>1413</v>
      </c>
      <c r="J23" s="2" t="s">
        <v>1471</v>
      </c>
      <c r="K23" s="2" t="s">
        <v>96</v>
      </c>
      <c r="L23" s="2" t="s">
        <v>97</v>
      </c>
      <c r="M23" s="2" t="s">
        <v>97</v>
      </c>
      <c r="N23" s="2" t="s">
        <v>97</v>
      </c>
      <c r="O23" s="2" t="s">
        <v>129</v>
      </c>
      <c r="P23" s="155" t="s">
        <v>1520</v>
      </c>
      <c r="Q23" s="2" t="s">
        <v>101</v>
      </c>
      <c r="R23" s="2" t="s">
        <v>1345</v>
      </c>
      <c r="S23" s="2" t="s">
        <v>1316</v>
      </c>
      <c r="T23" s="153" t="s">
        <v>1430</v>
      </c>
      <c r="U23" s="137">
        <v>3.306</v>
      </c>
      <c r="V23" s="129">
        <v>3197.8919999999998</v>
      </c>
      <c r="W23" s="129">
        <v>10572.231</v>
      </c>
      <c r="X23" s="139">
        <v>1.371E-3</v>
      </c>
      <c r="Y23" s="139">
        <v>6.0100930303464098E-2</v>
      </c>
      <c r="Z23" s="139">
        <v>4.9053487821157796E-3</v>
      </c>
    </row>
    <row r="24" spans="1:26" x14ac:dyDescent="0.2">
      <c r="A24" s="2">
        <v>418</v>
      </c>
      <c r="B24" s="2">
        <v>418</v>
      </c>
      <c r="C24" s="2" t="s">
        <v>1499</v>
      </c>
      <c r="D24" s="2" t="s">
        <v>1521</v>
      </c>
      <c r="E24" s="2" t="s">
        <v>505</v>
      </c>
      <c r="F24" s="2" t="s">
        <v>1522</v>
      </c>
      <c r="G24" s="2">
        <v>29994341</v>
      </c>
      <c r="H24" s="2" t="s">
        <v>33</v>
      </c>
      <c r="I24" s="2" t="s">
        <v>1413</v>
      </c>
      <c r="J24" s="2" t="s">
        <v>1523</v>
      </c>
      <c r="K24" s="2" t="s">
        <v>96</v>
      </c>
      <c r="L24" s="2" t="s">
        <v>1421</v>
      </c>
      <c r="M24" s="2" t="s">
        <v>97</v>
      </c>
      <c r="N24" s="2" t="s">
        <v>97</v>
      </c>
      <c r="O24" s="2" t="s">
        <v>129</v>
      </c>
      <c r="P24" s="155" t="s">
        <v>1524</v>
      </c>
      <c r="Q24" s="2" t="s">
        <v>101</v>
      </c>
      <c r="R24" s="2" t="s">
        <v>1345</v>
      </c>
      <c r="S24" s="2" t="s">
        <v>1316</v>
      </c>
      <c r="T24" s="153" t="s">
        <v>1525</v>
      </c>
      <c r="U24" s="137">
        <v>3.306</v>
      </c>
      <c r="V24" s="129">
        <v>2967.732</v>
      </c>
      <c r="W24" s="129">
        <v>9811.3220000000001</v>
      </c>
      <c r="X24" s="139">
        <v>5.0429999999999997E-3</v>
      </c>
      <c r="Y24" s="139">
        <v>5.5775319352402403E-2</v>
      </c>
      <c r="Z24" s="139">
        <v>4.5522988325798997E-3</v>
      </c>
    </row>
    <row r="25" spans="1:26" x14ac:dyDescent="0.2">
      <c r="A25" s="2">
        <v>418</v>
      </c>
      <c r="B25" s="2">
        <v>418</v>
      </c>
      <c r="C25" s="2" t="s">
        <v>1526</v>
      </c>
      <c r="D25" s="2" t="s">
        <v>1527</v>
      </c>
      <c r="E25" s="2" t="s">
        <v>122</v>
      </c>
      <c r="F25" s="2" t="s">
        <v>1528</v>
      </c>
      <c r="G25" s="2">
        <v>604002561</v>
      </c>
      <c r="H25" s="2" t="s">
        <v>33</v>
      </c>
      <c r="I25" s="2" t="s">
        <v>2567</v>
      </c>
      <c r="J25" s="2" t="s">
        <v>1414</v>
      </c>
      <c r="K25" s="2" t="s">
        <v>96</v>
      </c>
      <c r="L25" s="2" t="s">
        <v>1421</v>
      </c>
      <c r="M25" s="2" t="s">
        <v>30</v>
      </c>
      <c r="N25" s="2" t="s">
        <v>97</v>
      </c>
      <c r="O25" s="2" t="s">
        <v>129</v>
      </c>
      <c r="P25" s="155" t="s">
        <v>1529</v>
      </c>
      <c r="Q25" s="2" t="s">
        <v>101</v>
      </c>
      <c r="R25" s="2" t="s">
        <v>1345</v>
      </c>
      <c r="S25" s="2" t="s">
        <v>1316</v>
      </c>
      <c r="T25" s="153" t="s">
        <v>1530</v>
      </c>
      <c r="U25" s="137">
        <v>3.306</v>
      </c>
      <c r="V25" s="129">
        <v>459.14699999999999</v>
      </c>
      <c r="W25" s="129">
        <v>1517.941</v>
      </c>
      <c r="X25" s="139">
        <v>9.9999999999999995E-7</v>
      </c>
      <c r="Y25" s="139">
        <v>8.6291754936823808E-3</v>
      </c>
      <c r="Z25" s="139">
        <v>7.0430050391679798E-4</v>
      </c>
    </row>
    <row r="26" spans="1:26" x14ac:dyDescent="0.2">
      <c r="A26" s="2">
        <v>418</v>
      </c>
      <c r="B26" s="2">
        <v>418</v>
      </c>
      <c r="C26" s="2" t="s">
        <v>1531</v>
      </c>
      <c r="D26" s="2" t="s">
        <v>1532</v>
      </c>
      <c r="E26" s="2" t="s">
        <v>122</v>
      </c>
      <c r="F26" s="2" t="s">
        <v>1533</v>
      </c>
      <c r="G26" s="2">
        <v>400140219</v>
      </c>
      <c r="H26" s="2" t="s">
        <v>33</v>
      </c>
      <c r="I26" s="2" t="s">
        <v>1413</v>
      </c>
      <c r="J26" s="2" t="s">
        <v>1414</v>
      </c>
      <c r="K26" s="2" t="s">
        <v>96</v>
      </c>
      <c r="L26" s="2" t="s">
        <v>1421</v>
      </c>
      <c r="M26" s="2" t="s">
        <v>30</v>
      </c>
      <c r="N26" s="2" t="s">
        <v>97</v>
      </c>
      <c r="O26" s="2" t="s">
        <v>129</v>
      </c>
      <c r="P26" s="155" t="s">
        <v>1534</v>
      </c>
      <c r="Q26" s="2" t="s">
        <v>101</v>
      </c>
      <c r="R26" s="2" t="s">
        <v>1345</v>
      </c>
      <c r="S26" s="2" t="s">
        <v>1316</v>
      </c>
      <c r="T26" s="153" t="s">
        <v>1416</v>
      </c>
      <c r="U26" s="137">
        <v>3.306</v>
      </c>
      <c r="V26" s="129">
        <v>1229.3910000000001</v>
      </c>
      <c r="W26" s="129">
        <v>4064.3679999999999</v>
      </c>
      <c r="X26" s="139">
        <v>4.4050000000000001E-3</v>
      </c>
      <c r="Y26" s="139">
        <v>2.3105081651297599E-2</v>
      </c>
      <c r="Z26" s="139">
        <v>1.8858024920180899E-3</v>
      </c>
    </row>
    <row r="27" spans="1:26" x14ac:dyDescent="0.2">
      <c r="A27" s="2">
        <v>418</v>
      </c>
      <c r="B27" s="2">
        <v>418</v>
      </c>
      <c r="C27" s="2" t="s">
        <v>1535</v>
      </c>
      <c r="D27" s="2" t="s">
        <v>1536</v>
      </c>
      <c r="E27" s="2" t="s">
        <v>505</v>
      </c>
      <c r="F27" s="2" t="s">
        <v>1537</v>
      </c>
      <c r="G27" s="2">
        <v>400030619</v>
      </c>
      <c r="H27" s="2" t="s">
        <v>33</v>
      </c>
      <c r="I27" s="2" t="s">
        <v>1413</v>
      </c>
      <c r="J27" s="2" t="s">
        <v>1428</v>
      </c>
      <c r="K27" s="2" t="s">
        <v>96</v>
      </c>
      <c r="L27" s="2" t="s">
        <v>97</v>
      </c>
      <c r="M27" s="2" t="s">
        <v>97</v>
      </c>
      <c r="N27" s="2" t="s">
        <v>1538</v>
      </c>
      <c r="O27" s="2" t="s">
        <v>129</v>
      </c>
      <c r="P27" s="155" t="s">
        <v>1539</v>
      </c>
      <c r="Q27" s="2" t="s">
        <v>101</v>
      </c>
      <c r="R27" s="2" t="s">
        <v>1345</v>
      </c>
      <c r="S27" s="2" t="s">
        <v>1316</v>
      </c>
      <c r="T27" s="153" t="s">
        <v>1416</v>
      </c>
      <c r="U27" s="137">
        <v>3.306</v>
      </c>
      <c r="V27" s="129">
        <v>1096.673</v>
      </c>
      <c r="W27" s="129">
        <v>3625.6019999999999</v>
      </c>
      <c r="X27" s="139">
        <v>6.0400000000000004E-4</v>
      </c>
      <c r="Y27" s="139">
        <v>2.0610792854873401E-2</v>
      </c>
      <c r="Z27" s="139">
        <v>1.68222234029656E-3</v>
      </c>
    </row>
    <row r="28" spans="1:26" x14ac:dyDescent="0.2">
      <c r="A28" s="2">
        <v>418</v>
      </c>
      <c r="B28" s="2">
        <v>418</v>
      </c>
      <c r="C28" s="2" t="s">
        <v>1540</v>
      </c>
      <c r="D28" s="2" t="s">
        <v>1536</v>
      </c>
      <c r="E28" s="2" t="s">
        <v>505</v>
      </c>
      <c r="F28" s="2" t="s">
        <v>1541</v>
      </c>
      <c r="G28" s="2">
        <v>620019911</v>
      </c>
      <c r="H28" s="2" t="s">
        <v>33</v>
      </c>
      <c r="I28" s="2" t="s">
        <v>1413</v>
      </c>
      <c r="J28" s="2" t="s">
        <v>1414</v>
      </c>
      <c r="K28" s="2" t="s">
        <v>96</v>
      </c>
      <c r="L28" s="2" t="s">
        <v>97</v>
      </c>
      <c r="M28" s="2" t="s">
        <v>97</v>
      </c>
      <c r="N28" s="2" t="s">
        <v>307</v>
      </c>
      <c r="O28" s="2" t="s">
        <v>129</v>
      </c>
      <c r="P28" s="155" t="s">
        <v>1303</v>
      </c>
      <c r="Q28" s="2" t="s">
        <v>101</v>
      </c>
      <c r="R28" s="2" t="s">
        <v>1345</v>
      </c>
      <c r="S28" s="2" t="s">
        <v>1316</v>
      </c>
      <c r="T28" s="153" t="s">
        <v>1416</v>
      </c>
      <c r="U28" s="137">
        <v>3.306</v>
      </c>
      <c r="V28" s="129">
        <v>218.29400000000001</v>
      </c>
      <c r="W28" s="129">
        <v>721.68100000000004</v>
      </c>
      <c r="X28" s="139">
        <v>7.9799999999999999E-4</v>
      </c>
      <c r="Y28" s="139">
        <v>4.1026061801329597E-3</v>
      </c>
      <c r="Z28" s="139">
        <v>3.3484863092137401E-4</v>
      </c>
    </row>
    <row r="29" spans="1:26" x14ac:dyDescent="0.2">
      <c r="A29" s="2">
        <v>418</v>
      </c>
      <c r="B29" s="2">
        <v>418</v>
      </c>
      <c r="C29" s="2" t="s">
        <v>1542</v>
      </c>
      <c r="D29" s="2" t="s">
        <v>1543</v>
      </c>
      <c r="E29" s="2" t="s">
        <v>623</v>
      </c>
      <c r="F29" s="2" t="s">
        <v>1544</v>
      </c>
      <c r="G29" s="2">
        <v>400171218</v>
      </c>
      <c r="H29" s="2" t="s">
        <v>33</v>
      </c>
      <c r="I29" s="2" t="s">
        <v>1413</v>
      </c>
      <c r="J29" s="2" t="s">
        <v>1507</v>
      </c>
      <c r="K29" s="2" t="s">
        <v>96</v>
      </c>
      <c r="L29" s="2" t="s">
        <v>701</v>
      </c>
      <c r="M29" s="2" t="s">
        <v>701</v>
      </c>
      <c r="N29" s="2" t="s">
        <v>701</v>
      </c>
      <c r="O29" s="2" t="s">
        <v>129</v>
      </c>
      <c r="P29" s="155" t="s">
        <v>1545</v>
      </c>
      <c r="Q29" s="2" t="s">
        <v>101</v>
      </c>
      <c r="R29" s="2" t="s">
        <v>1345</v>
      </c>
      <c r="S29" s="2" t="s">
        <v>1316</v>
      </c>
      <c r="T29" s="153" t="s">
        <v>1546</v>
      </c>
      <c r="U29" s="137">
        <v>3.306</v>
      </c>
      <c r="V29" s="129">
        <v>714.471</v>
      </c>
      <c r="W29" s="129">
        <v>2362.0410000000002</v>
      </c>
      <c r="X29" s="139">
        <v>2.9246000000000001E-2</v>
      </c>
      <c r="Y29" s="139">
        <v>1.34277081827513E-2</v>
      </c>
      <c r="Z29" s="139">
        <v>1.0959496242118701E-3</v>
      </c>
    </row>
    <row r="30" spans="1:26" x14ac:dyDescent="0.2">
      <c r="A30" s="2">
        <v>418</v>
      </c>
      <c r="B30" s="2">
        <v>418</v>
      </c>
      <c r="C30" s="2" t="s">
        <v>1547</v>
      </c>
      <c r="D30" s="2" t="s">
        <v>1548</v>
      </c>
      <c r="E30" s="2" t="s">
        <v>623</v>
      </c>
      <c r="F30" s="2" t="s">
        <v>1549</v>
      </c>
      <c r="G30" s="2">
        <v>400180418</v>
      </c>
      <c r="H30" s="2" t="s">
        <v>33</v>
      </c>
      <c r="I30" s="2" t="s">
        <v>1413</v>
      </c>
      <c r="J30" s="2" t="s">
        <v>1550</v>
      </c>
      <c r="K30" s="2" t="s">
        <v>96</v>
      </c>
      <c r="L30" s="2" t="s">
        <v>97</v>
      </c>
      <c r="M30" s="2" t="s">
        <v>97</v>
      </c>
      <c r="N30" s="2" t="s">
        <v>307</v>
      </c>
      <c r="O30" s="2" t="s">
        <v>129</v>
      </c>
      <c r="P30" s="155" t="s">
        <v>1551</v>
      </c>
      <c r="Q30" s="2" t="s">
        <v>101</v>
      </c>
      <c r="R30" s="2" t="s">
        <v>1345</v>
      </c>
      <c r="S30" s="2" t="s">
        <v>1316</v>
      </c>
      <c r="T30" s="153" t="s">
        <v>1367</v>
      </c>
      <c r="U30" s="137">
        <v>3.306</v>
      </c>
      <c r="V30" s="129">
        <v>7322.7179999999998</v>
      </c>
      <c r="W30" s="129">
        <v>24208.905999999999</v>
      </c>
      <c r="X30" s="139">
        <v>5.6160000000000003E-3</v>
      </c>
      <c r="Y30" s="139">
        <v>0.137622579719031</v>
      </c>
      <c r="Z30" s="139">
        <v>1.12325508175614E-2</v>
      </c>
    </row>
    <row r="31" spans="1:26" x14ac:dyDescent="0.2">
      <c r="A31" s="2">
        <v>418</v>
      </c>
      <c r="B31" s="2">
        <v>418</v>
      </c>
      <c r="C31" s="2" t="s">
        <v>1552</v>
      </c>
      <c r="D31" s="2" t="s">
        <v>1553</v>
      </c>
      <c r="E31" s="2" t="s">
        <v>505</v>
      </c>
      <c r="F31" s="2" t="s">
        <v>1554</v>
      </c>
      <c r="G31" s="2">
        <v>620019913</v>
      </c>
      <c r="H31" s="2" t="s">
        <v>33</v>
      </c>
      <c r="I31" s="2" t="s">
        <v>1413</v>
      </c>
      <c r="J31" s="2" t="s">
        <v>1428</v>
      </c>
      <c r="K31" s="2" t="s">
        <v>96</v>
      </c>
      <c r="L31" s="2" t="s">
        <v>1472</v>
      </c>
      <c r="M31" s="2" t="s">
        <v>701</v>
      </c>
      <c r="N31" s="2" t="s">
        <v>1555</v>
      </c>
      <c r="O31" s="2" t="s">
        <v>129</v>
      </c>
      <c r="P31" s="155" t="s">
        <v>1556</v>
      </c>
      <c r="Q31" s="2" t="s">
        <v>101</v>
      </c>
      <c r="R31" s="2" t="s">
        <v>1345</v>
      </c>
      <c r="S31" s="2" t="s">
        <v>1316</v>
      </c>
      <c r="T31" s="153" t="s">
        <v>1416</v>
      </c>
      <c r="U31" s="137">
        <v>3.306</v>
      </c>
      <c r="V31" s="129">
        <v>2725.848</v>
      </c>
      <c r="W31" s="129">
        <v>9011.6540000000005</v>
      </c>
      <c r="X31" s="139">
        <v>8.1099999999999998E-4</v>
      </c>
      <c r="Y31" s="139">
        <v>5.1229374830558998E-2</v>
      </c>
      <c r="Z31" s="139">
        <v>4.1812655838232597E-3</v>
      </c>
    </row>
    <row r="32" spans="1:26" x14ac:dyDescent="0.2">
      <c r="A32" s="2">
        <v>418</v>
      </c>
      <c r="B32" s="2">
        <v>418</v>
      </c>
      <c r="C32" s="2" t="s">
        <v>1557</v>
      </c>
      <c r="D32" s="2" t="s">
        <v>1558</v>
      </c>
      <c r="E32" s="2" t="s">
        <v>623</v>
      </c>
      <c r="F32" s="2" t="s">
        <v>1559</v>
      </c>
      <c r="G32" s="2">
        <v>29994480</v>
      </c>
      <c r="H32" s="2" t="s">
        <v>33</v>
      </c>
      <c r="I32" s="2" t="s">
        <v>1413</v>
      </c>
      <c r="J32" s="2" t="s">
        <v>1523</v>
      </c>
      <c r="K32" s="2" t="s">
        <v>96</v>
      </c>
      <c r="L32" s="2" t="s">
        <v>1560</v>
      </c>
      <c r="M32" s="2" t="s">
        <v>1560</v>
      </c>
      <c r="N32" s="2" t="s">
        <v>1138</v>
      </c>
      <c r="O32" s="2" t="s">
        <v>129</v>
      </c>
      <c r="P32" s="155" t="s">
        <v>1561</v>
      </c>
      <c r="Q32" s="2" t="s">
        <v>101</v>
      </c>
      <c r="R32" s="2" t="s">
        <v>1345</v>
      </c>
      <c r="S32" s="2" t="s">
        <v>1316</v>
      </c>
      <c r="T32" s="153" t="s">
        <v>1317</v>
      </c>
      <c r="U32" s="137">
        <v>3.306</v>
      </c>
      <c r="V32" s="129">
        <v>998.94899999999996</v>
      </c>
      <c r="W32" s="129">
        <v>3302.5239999999999</v>
      </c>
      <c r="X32" s="139">
        <v>3.718E-3</v>
      </c>
      <c r="Y32" s="139">
        <v>1.87741621668127E-2</v>
      </c>
      <c r="Z32" s="139">
        <v>1.5323192678585E-3</v>
      </c>
    </row>
    <row r="33" spans="1:26" x14ac:dyDescent="0.2">
      <c r="A33" s="2">
        <v>418</v>
      </c>
      <c r="B33" s="2">
        <v>418</v>
      </c>
      <c r="C33" s="2" t="s">
        <v>1562</v>
      </c>
      <c r="D33" s="2" t="s">
        <v>1563</v>
      </c>
      <c r="E33" s="2" t="s">
        <v>505</v>
      </c>
      <c r="F33" s="2" t="s">
        <v>1564</v>
      </c>
      <c r="G33" s="2">
        <v>29994482</v>
      </c>
      <c r="H33" s="2" t="s">
        <v>33</v>
      </c>
      <c r="I33" s="2" t="s">
        <v>1413</v>
      </c>
      <c r="J33" s="2" t="s">
        <v>1428</v>
      </c>
      <c r="K33" s="2" t="s">
        <v>96</v>
      </c>
      <c r="L33" s="2" t="s">
        <v>1472</v>
      </c>
      <c r="M33" s="2" t="s">
        <v>1565</v>
      </c>
      <c r="N33" s="2" t="s">
        <v>307</v>
      </c>
      <c r="O33" s="2" t="s">
        <v>129</v>
      </c>
      <c r="P33" s="155" t="s">
        <v>1566</v>
      </c>
      <c r="Q33" s="2" t="s">
        <v>1199</v>
      </c>
      <c r="R33" s="2" t="s">
        <v>1345</v>
      </c>
      <c r="S33" s="2" t="s">
        <v>1316</v>
      </c>
      <c r="T33" s="153" t="s">
        <v>1430</v>
      </c>
      <c r="U33" s="137">
        <v>3.8807</v>
      </c>
      <c r="V33" s="129">
        <v>3019.569</v>
      </c>
      <c r="W33" s="129">
        <v>11718.041999999999</v>
      </c>
      <c r="X33" s="139">
        <v>6.2440000000000004E-3</v>
      </c>
      <c r="Y33" s="139">
        <v>6.66146232289066E-2</v>
      </c>
      <c r="Z33" s="139">
        <v>5.4369867367624397E-3</v>
      </c>
    </row>
    <row r="34" spans="1:26" x14ac:dyDescent="0.2">
      <c r="A34" s="2">
        <v>418</v>
      </c>
      <c r="B34" s="2">
        <v>418</v>
      </c>
      <c r="C34" s="2" t="s">
        <v>1567</v>
      </c>
      <c r="D34" s="2" t="s">
        <v>1568</v>
      </c>
      <c r="E34" s="2" t="s">
        <v>122</v>
      </c>
      <c r="F34" s="2" t="s">
        <v>1569</v>
      </c>
      <c r="G34" s="2">
        <v>98405611</v>
      </c>
      <c r="H34" s="2" t="s">
        <v>33</v>
      </c>
      <c r="I34" s="2" t="s">
        <v>1477</v>
      </c>
      <c r="J34" s="2" t="s">
        <v>1483</v>
      </c>
      <c r="K34" s="2" t="s">
        <v>96</v>
      </c>
      <c r="L34" s="2" t="s">
        <v>30</v>
      </c>
      <c r="M34" s="2" t="s">
        <v>30</v>
      </c>
      <c r="N34" s="2" t="s">
        <v>1118</v>
      </c>
      <c r="O34" s="2" t="s">
        <v>129</v>
      </c>
      <c r="P34" s="155" t="s">
        <v>1570</v>
      </c>
      <c r="Q34" s="2" t="s">
        <v>1199</v>
      </c>
      <c r="R34" s="2" t="s">
        <v>1345</v>
      </c>
      <c r="S34" s="2" t="s">
        <v>1316</v>
      </c>
      <c r="T34" s="153" t="s">
        <v>1485</v>
      </c>
      <c r="U34" s="137">
        <v>3.8807</v>
      </c>
      <c r="V34" s="129">
        <v>53.481000000000002</v>
      </c>
      <c r="W34" s="129">
        <v>207.54300000000001</v>
      </c>
      <c r="X34" s="139">
        <v>0</v>
      </c>
      <c r="Y34" s="139">
        <v>1.17984124671201E-3</v>
      </c>
      <c r="Z34" s="139">
        <v>9.6296892467821394E-5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6</v>
      </c>
      <c r="J1" s="18" t="s">
        <v>7</v>
      </c>
      <c r="K1" s="18" t="s">
        <v>119</v>
      </c>
      <c r="L1" s="18" t="s">
        <v>1261</v>
      </c>
      <c r="M1" s="18" t="s">
        <v>112</v>
      </c>
      <c r="N1" s="18" t="s">
        <v>1262</v>
      </c>
      <c r="O1" s="18" t="s">
        <v>113</v>
      </c>
      <c r="P1" s="18" t="s">
        <v>1288</v>
      </c>
      <c r="Q1" s="18" t="s">
        <v>11</v>
      </c>
      <c r="R1" s="18" t="s">
        <v>1294</v>
      </c>
      <c r="S1" s="18" t="s">
        <v>1295</v>
      </c>
      <c r="T1" s="18" t="s">
        <v>1297</v>
      </c>
      <c r="U1" s="18" t="s">
        <v>1263</v>
      </c>
      <c r="V1" s="18" t="s">
        <v>1264</v>
      </c>
      <c r="W1" s="18" t="s">
        <v>17</v>
      </c>
      <c r="X1" s="18" t="s">
        <v>19</v>
      </c>
      <c r="Y1" s="18" t="s">
        <v>18</v>
      </c>
      <c r="Z1" s="18" t="s">
        <v>20</v>
      </c>
      <c r="AA1" s="18" t="s">
        <v>24</v>
      </c>
      <c r="AB1" s="18" t="s">
        <v>25</v>
      </c>
    </row>
    <row r="2" spans="1:28" x14ac:dyDescent="0.2">
      <c r="A2" s="19"/>
      <c r="B2" s="19"/>
      <c r="C2" s="19"/>
      <c r="D2" s="19"/>
      <c r="E2" s="17"/>
      <c r="F2" s="19"/>
      <c r="G2" s="19"/>
      <c r="H2" s="19"/>
      <c r="I2" s="17"/>
      <c r="J2" s="17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112</v>
      </c>
      <c r="M1" s="18" t="s">
        <v>1271</v>
      </c>
      <c r="N1" s="18" t="s">
        <v>1262</v>
      </c>
      <c r="O1" s="18" t="s">
        <v>113</v>
      </c>
      <c r="P1" s="18" t="s">
        <v>1288</v>
      </c>
      <c r="Q1" s="18" t="s">
        <v>11</v>
      </c>
      <c r="R1" s="18" t="s">
        <v>1294</v>
      </c>
      <c r="S1" s="18" t="s">
        <v>1295</v>
      </c>
      <c r="T1" s="18" t="s">
        <v>1297</v>
      </c>
      <c r="U1" s="18" t="s">
        <v>1263</v>
      </c>
      <c r="V1" s="18" t="s">
        <v>1264</v>
      </c>
      <c r="W1" s="18" t="s">
        <v>17</v>
      </c>
      <c r="X1" s="18" t="s">
        <v>19</v>
      </c>
      <c r="Y1" s="18" t="s">
        <v>18</v>
      </c>
      <c r="Z1" s="18" t="s">
        <v>1571</v>
      </c>
      <c r="AA1" s="18" t="s">
        <v>24</v>
      </c>
      <c r="AB1" s="18" t="s">
        <v>25</v>
      </c>
    </row>
    <row r="2" spans="1:28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 x14ac:dyDescent="0.2"/>
  <cols>
    <col min="1" max="33" width="11.625" style="7" customWidth="1"/>
    <col min="34" max="34" width="11.625" customWidth="1"/>
    <col min="35" max="39" width="11.625" style="7" customWidth="1"/>
    <col min="40" max="41" width="11.625" style="2" customWidth="1"/>
    <col min="42" max="42" width="9" style="7" hidden="1" customWidth="1"/>
    <col min="43" max="16384" width="9" style="7" hidden="1"/>
  </cols>
  <sheetData>
    <row r="1" spans="1:41" ht="51" x14ac:dyDescent="0.2">
      <c r="A1" s="18" t="s">
        <v>0</v>
      </c>
      <c r="B1" s="18" t="s">
        <v>1</v>
      </c>
      <c r="C1" s="18" t="s">
        <v>5</v>
      </c>
      <c r="D1" s="18" t="s">
        <v>1572</v>
      </c>
      <c r="E1" s="18" t="s">
        <v>1573</v>
      </c>
      <c r="F1" s="142" t="s">
        <v>18</v>
      </c>
      <c r="G1" s="18" t="s">
        <v>1574</v>
      </c>
      <c r="H1" s="18" t="s">
        <v>1575</v>
      </c>
      <c r="I1" s="138" t="s">
        <v>1576</v>
      </c>
      <c r="J1" s="138" t="s">
        <v>1577</v>
      </c>
      <c r="K1" s="18" t="s">
        <v>1578</v>
      </c>
      <c r="L1" s="18" t="s">
        <v>1579</v>
      </c>
      <c r="M1" s="142" t="s">
        <v>18</v>
      </c>
      <c r="N1" s="18" t="s">
        <v>1580</v>
      </c>
      <c r="O1" s="18" t="s">
        <v>1581</v>
      </c>
      <c r="P1" s="138" t="s">
        <v>1582</v>
      </c>
      <c r="Q1" s="138" t="s">
        <v>1583</v>
      </c>
      <c r="R1" s="18" t="s">
        <v>1584</v>
      </c>
      <c r="S1" s="18" t="s">
        <v>6</v>
      </c>
      <c r="T1" s="18" t="s">
        <v>7</v>
      </c>
      <c r="U1" s="18" t="s">
        <v>1585</v>
      </c>
      <c r="V1" s="18" t="s">
        <v>1586</v>
      </c>
      <c r="W1" s="18" t="s">
        <v>1587</v>
      </c>
      <c r="X1" s="18" t="s">
        <v>1588</v>
      </c>
      <c r="Y1" s="18" t="s">
        <v>113</v>
      </c>
      <c r="Z1" s="18" t="s">
        <v>1589</v>
      </c>
      <c r="AA1" s="18" t="s">
        <v>1590</v>
      </c>
      <c r="AB1" s="18" t="s">
        <v>1591</v>
      </c>
      <c r="AC1" s="18" t="s">
        <v>1592</v>
      </c>
      <c r="AD1" s="18" t="s">
        <v>1593</v>
      </c>
      <c r="AE1" s="18" t="s">
        <v>1594</v>
      </c>
      <c r="AF1" s="18" t="s">
        <v>115</v>
      </c>
      <c r="AG1" s="18" t="s">
        <v>1595</v>
      </c>
      <c r="AH1" s="18" t="s">
        <v>1596</v>
      </c>
      <c r="AI1" s="18" t="s">
        <v>1597</v>
      </c>
      <c r="AJ1" s="18" t="s">
        <v>1598</v>
      </c>
      <c r="AK1" s="18" t="s">
        <v>1599</v>
      </c>
      <c r="AL1" s="18" t="s">
        <v>1600</v>
      </c>
      <c r="AM1" s="18" t="s">
        <v>1601</v>
      </c>
      <c r="AN1" s="138" t="s">
        <v>24</v>
      </c>
      <c r="AO1" s="138" t="s">
        <v>25</v>
      </c>
    </row>
    <row r="2" spans="1:41" x14ac:dyDescent="0.2">
      <c r="A2" s="8" t="s">
        <v>1602</v>
      </c>
      <c r="B2" s="8" t="s">
        <v>1602</v>
      </c>
      <c r="C2" s="8" t="s">
        <v>1603</v>
      </c>
      <c r="D2" s="1" t="s">
        <v>1604</v>
      </c>
      <c r="E2" s="8" t="s">
        <v>101</v>
      </c>
      <c r="F2" s="164">
        <v>3.306</v>
      </c>
      <c r="G2" s="10">
        <v>-76600000</v>
      </c>
      <c r="H2" s="11">
        <v>-76614.210009074406</v>
      </c>
      <c r="I2" s="165">
        <v>8.3600000000000005E-4</v>
      </c>
      <c r="J2" s="166">
        <v>-3.6999999999999998E-5</v>
      </c>
      <c r="K2" s="7" t="s">
        <v>1604</v>
      </c>
      <c r="L2" s="8" t="s">
        <v>34</v>
      </c>
      <c r="M2" s="167">
        <v>1</v>
      </c>
      <c r="N2" s="135">
        <v>261589000</v>
      </c>
      <c r="O2" s="134">
        <v>261589</v>
      </c>
      <c r="P2" s="165">
        <v>1.06E-4</v>
      </c>
      <c r="Q2" s="165">
        <v>8.1300000000000003E-4</v>
      </c>
      <c r="R2" s="10">
        <v>8302.4217100000005</v>
      </c>
      <c r="S2" s="7" t="s">
        <v>30</v>
      </c>
      <c r="T2" s="17" t="s">
        <v>30</v>
      </c>
      <c r="U2" s="8" t="s">
        <v>1605</v>
      </c>
      <c r="V2" s="8" t="s">
        <v>1606</v>
      </c>
      <c r="W2" s="7" t="s">
        <v>1607</v>
      </c>
      <c r="X2" s="8" t="s">
        <v>1608</v>
      </c>
      <c r="Y2" s="8" t="s">
        <v>129</v>
      </c>
      <c r="Z2" s="1" t="s">
        <v>1609</v>
      </c>
      <c r="AA2" s="23" t="s">
        <v>1610</v>
      </c>
      <c r="AB2" s="8" t="s">
        <v>1611</v>
      </c>
      <c r="AC2" s="8" t="s">
        <v>1612</v>
      </c>
      <c r="AD2" s="8" t="s">
        <v>1305</v>
      </c>
      <c r="AE2" s="8" t="s">
        <v>1613</v>
      </c>
      <c r="AF2" s="8" t="s">
        <v>1611</v>
      </c>
      <c r="AG2" s="8" t="s">
        <v>1611</v>
      </c>
      <c r="AH2" s="7" t="s">
        <v>1611</v>
      </c>
      <c r="AI2" s="10">
        <v>3.415</v>
      </c>
      <c r="AJ2" s="7" t="s">
        <v>1246</v>
      </c>
      <c r="AK2" s="8" t="s">
        <v>129</v>
      </c>
      <c r="AL2" s="7" t="s">
        <v>1614</v>
      </c>
      <c r="AM2" s="7" t="s">
        <v>1615</v>
      </c>
      <c r="AN2" s="144">
        <v>8.2600000000000002E-4</v>
      </c>
      <c r="AO2" s="144">
        <v>3.9999999999999998E-6</v>
      </c>
    </row>
    <row r="3" spans="1:41" x14ac:dyDescent="0.2">
      <c r="A3" s="8" t="s">
        <v>1602</v>
      </c>
      <c r="B3" s="8" t="s">
        <v>1602</v>
      </c>
      <c r="C3" s="8" t="s">
        <v>1603</v>
      </c>
      <c r="D3" s="1" t="s">
        <v>1616</v>
      </c>
      <c r="E3" s="8" t="s">
        <v>1199</v>
      </c>
      <c r="F3" s="164">
        <v>3.8807</v>
      </c>
      <c r="G3" s="10">
        <v>-15000000</v>
      </c>
      <c r="H3" s="11">
        <v>-15036.623454531398</v>
      </c>
      <c r="I3" s="165">
        <v>1.64E-4</v>
      </c>
      <c r="J3" s="166">
        <v>-6.9999999999999999E-6</v>
      </c>
      <c r="K3" s="7" t="s">
        <v>1616</v>
      </c>
      <c r="L3" s="8" t="s">
        <v>34</v>
      </c>
      <c r="M3" s="167">
        <v>1</v>
      </c>
      <c r="N3" s="135">
        <v>60103500</v>
      </c>
      <c r="O3" s="135">
        <v>60103.5</v>
      </c>
      <c r="P3" s="165">
        <v>2.4000000000000001E-5</v>
      </c>
      <c r="Q3" s="165">
        <v>1.8699999999999999E-4</v>
      </c>
      <c r="R3" s="10">
        <v>1750.87536</v>
      </c>
      <c r="S3" s="7" t="s">
        <v>30</v>
      </c>
      <c r="T3" s="17" t="s">
        <v>30</v>
      </c>
      <c r="U3" s="8" t="s">
        <v>1605</v>
      </c>
      <c r="V3" s="8" t="s">
        <v>1606</v>
      </c>
      <c r="W3" s="7" t="s">
        <v>1607</v>
      </c>
      <c r="X3" s="8" t="s">
        <v>1617</v>
      </c>
      <c r="Y3" s="8" t="s">
        <v>129</v>
      </c>
      <c r="Z3" s="1" t="s">
        <v>1609</v>
      </c>
      <c r="AA3" s="23" t="s">
        <v>1610</v>
      </c>
      <c r="AB3" s="8" t="s">
        <v>1611</v>
      </c>
      <c r="AC3" s="8" t="s">
        <v>1612</v>
      </c>
      <c r="AD3" s="8" t="s">
        <v>1305</v>
      </c>
      <c r="AE3" s="8" t="s">
        <v>1613</v>
      </c>
      <c r="AF3" s="8" t="s">
        <v>1611</v>
      </c>
      <c r="AG3" s="8" t="s">
        <v>1611</v>
      </c>
      <c r="AH3" t="s">
        <v>1611</v>
      </c>
      <c r="AI3" s="10">
        <v>4.0068999999999999</v>
      </c>
      <c r="AJ3" s="8" t="s">
        <v>1246</v>
      </c>
      <c r="AK3" s="8" t="s">
        <v>129</v>
      </c>
      <c r="AL3" s="7" t="s">
        <v>1614</v>
      </c>
      <c r="AM3" s="7" t="s">
        <v>1615</v>
      </c>
      <c r="AN3" s="144">
        <v>1.74E-4</v>
      </c>
      <c r="AO3" s="144">
        <v>9.9999999999999995E-7</v>
      </c>
    </row>
    <row r="4" spans="1:41" x14ac:dyDescent="0.2">
      <c r="A4" s="8"/>
      <c r="B4" s="8"/>
      <c r="C4" s="8"/>
      <c r="D4" s="1"/>
      <c r="E4" s="8"/>
      <c r="F4" s="8"/>
      <c r="G4" s="8"/>
      <c r="H4" s="11"/>
      <c r="J4" s="9"/>
      <c r="L4" s="8"/>
      <c r="R4" s="10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J5" s="9"/>
      <c r="L5" s="8"/>
      <c r="R5" s="10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J6" s="9"/>
      <c r="L6" s="8"/>
      <c r="R6" s="10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J7" s="9"/>
      <c r="L7" s="8"/>
      <c r="R7" s="10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J8" s="9"/>
      <c r="L8" s="8"/>
      <c r="R8" s="10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J9" s="9"/>
      <c r="L9" s="8"/>
      <c r="R9" s="10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J10" s="9"/>
      <c r="L10" s="8"/>
      <c r="R10" s="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J11" s="9"/>
      <c r="L11" s="8"/>
      <c r="R11" s="10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 x14ac:dyDescent="0.2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 x14ac:dyDescent="0.2">
      <c r="C22" s="8"/>
      <c r="E22" s="8"/>
      <c r="T22" s="17"/>
      <c r="AE22" s="8"/>
      <c r="AF22" s="8"/>
    </row>
    <row r="23" spans="1:41" x14ac:dyDescent="0.2">
      <c r="C23" s="8"/>
      <c r="E23" s="8"/>
      <c r="T23" s="17"/>
      <c r="AE23" s="8"/>
      <c r="AF23" s="8"/>
    </row>
    <row r="24" spans="1:41" x14ac:dyDescent="0.2">
      <c r="C24" s="8"/>
      <c r="E24" s="8"/>
      <c r="T24" s="17"/>
      <c r="AE24" s="8"/>
      <c r="AF24" s="8"/>
    </row>
    <row r="25" spans="1:41" x14ac:dyDescent="0.2">
      <c r="C25" s="8"/>
      <c r="E25" s="8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"/>
  <sheetViews>
    <sheetView rightToLeft="1" workbookViewId="0">
      <selection activeCell="N1" sqref="N1"/>
    </sheetView>
  </sheetViews>
  <sheetFormatPr defaultColWidth="0" defaultRowHeight="14.25" x14ac:dyDescent="0.2"/>
  <cols>
    <col min="1" max="27" width="11.625" style="2" customWidth="1"/>
    <col min="28" max="28" width="11.625" style="4" customWidth="1"/>
    <col min="29" max="42" width="11.625" style="2" customWidth="1"/>
    <col min="43" max="43" width="12.375" style="2" bestFit="1" customWidth="1"/>
    <col min="44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 x14ac:dyDescent="0.2">
      <c r="A1" s="18" t="s">
        <v>0</v>
      </c>
      <c r="B1" s="18" t="s">
        <v>1</v>
      </c>
      <c r="C1" s="18" t="s">
        <v>1618</v>
      </c>
      <c r="D1" s="18" t="s">
        <v>1619</v>
      </c>
      <c r="E1" s="18" t="s">
        <v>1620</v>
      </c>
      <c r="F1" s="18" t="s">
        <v>1621</v>
      </c>
      <c r="G1" s="18" t="s">
        <v>5</v>
      </c>
      <c r="H1" s="18" t="s">
        <v>1622</v>
      </c>
      <c r="I1" s="18" t="s">
        <v>6</v>
      </c>
      <c r="J1" s="18" t="s">
        <v>7</v>
      </c>
      <c r="K1" s="18" t="s">
        <v>112</v>
      </c>
      <c r="L1" s="18" t="s">
        <v>113</v>
      </c>
      <c r="M1" s="18" t="s">
        <v>1623</v>
      </c>
      <c r="N1" s="18" t="s">
        <v>1624</v>
      </c>
      <c r="O1" s="151" t="s">
        <v>1625</v>
      </c>
      <c r="P1" s="18" t="s">
        <v>9</v>
      </c>
      <c r="Q1" s="18" t="s">
        <v>10</v>
      </c>
      <c r="R1" s="18" t="s">
        <v>1626</v>
      </c>
      <c r="S1" s="18" t="s">
        <v>11</v>
      </c>
      <c r="T1" s="18" t="s">
        <v>12</v>
      </c>
      <c r="U1" s="18" t="s">
        <v>1627</v>
      </c>
      <c r="V1" s="138" t="s">
        <v>14</v>
      </c>
      <c r="W1" s="18" t="s">
        <v>1289</v>
      </c>
      <c r="X1" s="18" t="s">
        <v>115</v>
      </c>
      <c r="Y1" s="158" t="s">
        <v>1628</v>
      </c>
      <c r="Z1" s="138" t="s">
        <v>15</v>
      </c>
      <c r="AA1" s="18" t="s">
        <v>13</v>
      </c>
      <c r="AB1" s="18" t="s">
        <v>116</v>
      </c>
      <c r="AC1" s="18" t="s">
        <v>1629</v>
      </c>
      <c r="AD1" s="161" t="s">
        <v>1630</v>
      </c>
      <c r="AE1" s="138" t="s">
        <v>1631</v>
      </c>
      <c r="AF1" s="151" t="s">
        <v>1632</v>
      </c>
      <c r="AG1" s="18" t="s">
        <v>1633</v>
      </c>
      <c r="AH1" s="18" t="s">
        <v>1634</v>
      </c>
      <c r="AI1" s="18" t="s">
        <v>1635</v>
      </c>
      <c r="AJ1" s="18" t="s">
        <v>1636</v>
      </c>
      <c r="AK1" s="18" t="s">
        <v>1294</v>
      </c>
      <c r="AL1" s="18" t="s">
        <v>1296</v>
      </c>
      <c r="AM1" s="18" t="s">
        <v>1295</v>
      </c>
      <c r="AN1" s="151" t="s">
        <v>1297</v>
      </c>
      <c r="AO1" s="151" t="s">
        <v>1298</v>
      </c>
      <c r="AP1" s="138" t="s">
        <v>1637</v>
      </c>
      <c r="AQ1" s="18" t="s">
        <v>1638</v>
      </c>
      <c r="AR1" s="142" t="s">
        <v>1639</v>
      </c>
      <c r="AS1" s="136" t="s">
        <v>18</v>
      </c>
      <c r="AT1" s="18" t="s">
        <v>20</v>
      </c>
      <c r="AU1" s="18" t="s">
        <v>1640</v>
      </c>
      <c r="AV1" s="18" t="s">
        <v>21</v>
      </c>
      <c r="AW1" s="18" t="s">
        <v>118</v>
      </c>
      <c r="AX1" s="18" t="s">
        <v>117</v>
      </c>
      <c r="AY1" s="18" t="s">
        <v>22</v>
      </c>
      <c r="AZ1" s="138" t="s">
        <v>24</v>
      </c>
      <c r="BA1" s="138" t="s">
        <v>25</v>
      </c>
    </row>
    <row r="2" spans="1:53" x14ac:dyDescent="0.2">
      <c r="A2" s="2">
        <v>418</v>
      </c>
      <c r="B2" s="2">
        <v>418</v>
      </c>
      <c r="C2" s="19" t="s">
        <v>1641</v>
      </c>
      <c r="D2" s="19" t="s">
        <v>122</v>
      </c>
      <c r="E2" s="19" t="s">
        <v>1642</v>
      </c>
      <c r="F2" s="19" t="s">
        <v>1643</v>
      </c>
      <c r="G2" s="19" t="s">
        <v>1644</v>
      </c>
      <c r="I2" s="17" t="s">
        <v>30</v>
      </c>
      <c r="J2" s="17" t="s">
        <v>30</v>
      </c>
      <c r="K2" s="19" t="s">
        <v>139</v>
      </c>
      <c r="L2" s="19" t="s">
        <v>129</v>
      </c>
      <c r="M2" s="19" t="s">
        <v>1305</v>
      </c>
      <c r="N2" s="19" t="s">
        <v>1643</v>
      </c>
      <c r="O2" s="152" t="s">
        <v>1645</v>
      </c>
      <c r="P2" s="19" t="s">
        <v>130</v>
      </c>
      <c r="Q2" s="19" t="s">
        <v>131</v>
      </c>
      <c r="R2" s="19" t="s">
        <v>1646</v>
      </c>
      <c r="S2" s="17" t="s">
        <v>34</v>
      </c>
      <c r="T2" s="131">
        <v>2.82</v>
      </c>
      <c r="U2" s="19" t="s">
        <v>1647</v>
      </c>
      <c r="V2" s="144">
        <v>5.5451E-2</v>
      </c>
      <c r="W2" s="19" t="s">
        <v>126</v>
      </c>
      <c r="X2" s="19" t="s">
        <v>1648</v>
      </c>
      <c r="Y2" s="159">
        <v>5.5451E-2</v>
      </c>
      <c r="Z2" s="144">
        <v>2.9100000000000001E-2</v>
      </c>
      <c r="AA2" s="19" t="s">
        <v>1649</v>
      </c>
      <c r="AB2" s="17" t="s">
        <v>134</v>
      </c>
      <c r="AC2" s="19" t="s">
        <v>1366</v>
      </c>
      <c r="AD2" s="162">
        <v>482000</v>
      </c>
      <c r="AE2" s="144">
        <v>0.73</v>
      </c>
      <c r="AF2" s="152" t="s">
        <v>1650</v>
      </c>
      <c r="AG2" s="19" t="s">
        <v>129</v>
      </c>
      <c r="AH2" s="19" t="s">
        <v>1651</v>
      </c>
      <c r="AI2" s="2" t="s">
        <v>1652</v>
      </c>
      <c r="AJ2" s="2" t="s">
        <v>1305</v>
      </c>
      <c r="AK2" s="19" t="s">
        <v>1315</v>
      </c>
      <c r="AL2" s="19" t="s">
        <v>1653</v>
      </c>
      <c r="AM2" s="19" t="s">
        <v>1316</v>
      </c>
      <c r="AN2" s="153" t="s">
        <v>1317</v>
      </c>
      <c r="AO2" s="153">
        <v>45930</v>
      </c>
      <c r="AP2" s="139">
        <v>0</v>
      </c>
      <c r="AQ2" s="129">
        <v>74158.89</v>
      </c>
      <c r="AR2" s="146">
        <v>130.51</v>
      </c>
      <c r="AS2" s="145">
        <v>1</v>
      </c>
      <c r="AT2" s="131">
        <v>96.784999999999997</v>
      </c>
      <c r="AU2" s="133">
        <v>96.784999999999997</v>
      </c>
      <c r="AV2" s="24"/>
      <c r="AW2" s="24"/>
      <c r="AX2" s="17" t="s">
        <v>129</v>
      </c>
      <c r="AY2" s="19" t="s">
        <v>36</v>
      </c>
      <c r="AZ2" s="144">
        <v>1.59199517103563E-3</v>
      </c>
      <c r="BA2" s="144">
        <v>4.4906607257217703E-5</v>
      </c>
    </row>
    <row r="3" spans="1:53" x14ac:dyDescent="0.2">
      <c r="A3" s="2">
        <v>418</v>
      </c>
      <c r="B3" s="2">
        <v>418</v>
      </c>
      <c r="C3" s="19" t="s">
        <v>1641</v>
      </c>
      <c r="D3" s="19" t="s">
        <v>122</v>
      </c>
      <c r="E3" s="19" t="s">
        <v>1654</v>
      </c>
      <c r="F3" s="19" t="s">
        <v>1655</v>
      </c>
      <c r="G3" s="19" t="s">
        <v>1644</v>
      </c>
      <c r="I3" s="17" t="s">
        <v>30</v>
      </c>
      <c r="J3" s="17" t="s">
        <v>30</v>
      </c>
      <c r="K3" s="19" t="s">
        <v>139</v>
      </c>
      <c r="L3" s="19" t="s">
        <v>129</v>
      </c>
      <c r="M3" s="19" t="s">
        <v>1305</v>
      </c>
      <c r="N3" s="19" t="s">
        <v>1655</v>
      </c>
      <c r="O3" s="152" t="s">
        <v>1656</v>
      </c>
      <c r="P3" s="19" t="s">
        <v>130</v>
      </c>
      <c r="Q3" s="19" t="s">
        <v>131</v>
      </c>
      <c r="R3" s="19" t="s">
        <v>1646</v>
      </c>
      <c r="S3" s="17" t="s">
        <v>34</v>
      </c>
      <c r="T3" s="131">
        <v>2.82</v>
      </c>
      <c r="U3" s="19" t="s">
        <v>1647</v>
      </c>
      <c r="V3" s="144">
        <v>5.5451E-2</v>
      </c>
      <c r="W3" s="19" t="s">
        <v>126</v>
      </c>
      <c r="X3" s="19" t="s">
        <v>1648</v>
      </c>
      <c r="Y3" s="159">
        <v>5.5451E-2</v>
      </c>
      <c r="Z3" s="144">
        <v>2.9000000000000001E-2</v>
      </c>
      <c r="AA3" s="19" t="s">
        <v>1649</v>
      </c>
      <c r="AB3" s="17" t="s">
        <v>134</v>
      </c>
      <c r="AC3" s="19" t="s">
        <v>1366</v>
      </c>
      <c r="AD3" s="162">
        <v>482000</v>
      </c>
      <c r="AE3" s="144">
        <v>0.73</v>
      </c>
      <c r="AF3" s="152" t="s">
        <v>1650</v>
      </c>
      <c r="AG3" s="19" t="s">
        <v>129</v>
      </c>
      <c r="AH3" s="19" t="s">
        <v>1651</v>
      </c>
      <c r="AI3" s="2" t="s">
        <v>1652</v>
      </c>
      <c r="AJ3" s="2" t="s">
        <v>1305</v>
      </c>
      <c r="AK3" s="19" t="s">
        <v>1315</v>
      </c>
      <c r="AL3" s="19" t="s">
        <v>1653</v>
      </c>
      <c r="AM3" s="19" t="s">
        <v>1316</v>
      </c>
      <c r="AN3" s="153" t="s">
        <v>1317</v>
      </c>
      <c r="AO3" s="153">
        <v>45930</v>
      </c>
      <c r="AP3" s="139">
        <v>0</v>
      </c>
      <c r="AQ3" s="129">
        <v>4874.29</v>
      </c>
      <c r="AR3" s="146">
        <v>127.61</v>
      </c>
      <c r="AS3" s="145">
        <v>1</v>
      </c>
      <c r="AT3" s="131">
        <v>6.22</v>
      </c>
      <c r="AU3" s="131">
        <v>6.22</v>
      </c>
      <c r="AV3" s="19"/>
      <c r="AW3" s="19"/>
      <c r="AX3" s="17" t="s">
        <v>129</v>
      </c>
      <c r="AY3" s="19" t="s">
        <v>36</v>
      </c>
      <c r="AZ3" s="144">
        <v>1.02312997534127E-4</v>
      </c>
      <c r="BA3" s="144">
        <v>2.88601980782699E-6</v>
      </c>
    </row>
    <row r="4" spans="1:53" x14ac:dyDescent="0.2">
      <c r="A4" s="2">
        <v>418</v>
      </c>
      <c r="B4" s="2">
        <v>418</v>
      </c>
      <c r="C4" s="19" t="s">
        <v>1641</v>
      </c>
      <c r="D4" s="19" t="s">
        <v>122</v>
      </c>
      <c r="E4" s="19" t="s">
        <v>1657</v>
      </c>
      <c r="F4" s="19" t="s">
        <v>1658</v>
      </c>
      <c r="G4" s="19" t="s">
        <v>1644</v>
      </c>
      <c r="I4" s="17" t="s">
        <v>30</v>
      </c>
      <c r="J4" s="17" t="s">
        <v>30</v>
      </c>
      <c r="K4" s="19" t="s">
        <v>139</v>
      </c>
      <c r="L4" s="19" t="s">
        <v>129</v>
      </c>
      <c r="M4" s="19" t="s">
        <v>1305</v>
      </c>
      <c r="N4" s="19" t="s">
        <v>1658</v>
      </c>
      <c r="O4" s="152" t="s">
        <v>1659</v>
      </c>
      <c r="P4" s="19" t="s">
        <v>130</v>
      </c>
      <c r="Q4" s="19" t="s">
        <v>131</v>
      </c>
      <c r="R4" s="19" t="s">
        <v>1646</v>
      </c>
      <c r="S4" s="17" t="s">
        <v>34</v>
      </c>
      <c r="T4" s="131">
        <v>2.82</v>
      </c>
      <c r="U4" s="19" t="s">
        <v>1647</v>
      </c>
      <c r="V4" s="144">
        <v>5.5452000000000001E-2</v>
      </c>
      <c r="W4" s="19" t="s">
        <v>126</v>
      </c>
      <c r="X4" s="19" t="s">
        <v>1648</v>
      </c>
      <c r="Y4" s="159">
        <v>5.5452000000000001E-2</v>
      </c>
      <c r="Z4" s="144">
        <v>2.9100000000000001E-2</v>
      </c>
      <c r="AA4" s="19" t="s">
        <v>1649</v>
      </c>
      <c r="AB4" s="17" t="s">
        <v>134</v>
      </c>
      <c r="AC4" s="19" t="s">
        <v>1366</v>
      </c>
      <c r="AD4" s="162">
        <v>482000</v>
      </c>
      <c r="AE4" s="144">
        <v>0.73</v>
      </c>
      <c r="AF4" s="152" t="s">
        <v>1650</v>
      </c>
      <c r="AG4" s="19" t="s">
        <v>129</v>
      </c>
      <c r="AH4" s="19" t="s">
        <v>1651</v>
      </c>
      <c r="AI4" s="2" t="s">
        <v>1652</v>
      </c>
      <c r="AJ4" s="2" t="s">
        <v>1305</v>
      </c>
      <c r="AK4" s="19" t="s">
        <v>1315</v>
      </c>
      <c r="AL4" s="19" t="s">
        <v>1653</v>
      </c>
      <c r="AM4" s="19" t="s">
        <v>1316</v>
      </c>
      <c r="AN4" s="153" t="s">
        <v>1317</v>
      </c>
      <c r="AO4" s="153">
        <v>45930</v>
      </c>
      <c r="AP4" s="139">
        <v>0</v>
      </c>
      <c r="AQ4" s="129">
        <v>56204.95</v>
      </c>
      <c r="AR4" s="146">
        <v>128.09</v>
      </c>
      <c r="AS4" s="145">
        <v>1</v>
      </c>
      <c r="AT4" s="131">
        <v>71.992999999999995</v>
      </c>
      <c r="AU4" s="133">
        <v>71.992999999999995</v>
      </c>
      <c r="AV4" s="24"/>
      <c r="AW4" s="24"/>
      <c r="AX4" s="17" t="s">
        <v>129</v>
      </c>
      <c r="AY4" s="19" t="s">
        <v>36</v>
      </c>
      <c r="AZ4" s="144">
        <v>1.1841985558705601E-3</v>
      </c>
      <c r="BA4" s="144">
        <v>3.34035808842623E-5</v>
      </c>
    </row>
    <row r="5" spans="1:53" x14ac:dyDescent="0.2">
      <c r="A5" s="2">
        <v>418</v>
      </c>
      <c r="B5" s="2">
        <v>418</v>
      </c>
      <c r="C5" s="19" t="s">
        <v>1641</v>
      </c>
      <c r="D5" s="19" t="s">
        <v>122</v>
      </c>
      <c r="E5" s="19" t="s">
        <v>1660</v>
      </c>
      <c r="F5" s="19" t="s">
        <v>1661</v>
      </c>
      <c r="G5" s="19" t="s">
        <v>1644</v>
      </c>
      <c r="I5" s="17" t="s">
        <v>30</v>
      </c>
      <c r="J5" s="17" t="s">
        <v>30</v>
      </c>
      <c r="K5" s="19" t="s">
        <v>139</v>
      </c>
      <c r="L5" s="19" t="s">
        <v>129</v>
      </c>
      <c r="M5" s="19" t="s">
        <v>1305</v>
      </c>
      <c r="N5" s="19" t="s">
        <v>1661</v>
      </c>
      <c r="O5" s="152" t="s">
        <v>1662</v>
      </c>
      <c r="P5" s="19" t="s">
        <v>130</v>
      </c>
      <c r="Q5" s="19" t="s">
        <v>131</v>
      </c>
      <c r="R5" s="19" t="s">
        <v>1646</v>
      </c>
      <c r="S5" s="17" t="s">
        <v>34</v>
      </c>
      <c r="T5" s="131">
        <v>2.82</v>
      </c>
      <c r="U5" s="19" t="s">
        <v>1647</v>
      </c>
      <c r="V5" s="144">
        <v>5.5432000000000002E-2</v>
      </c>
      <c r="W5" s="19" t="s">
        <v>126</v>
      </c>
      <c r="X5" s="19" t="s">
        <v>1648</v>
      </c>
      <c r="Y5" s="159">
        <v>5.5432000000000002E-2</v>
      </c>
      <c r="Z5" s="144">
        <v>2.9100000000000001E-2</v>
      </c>
      <c r="AA5" s="19" t="s">
        <v>1649</v>
      </c>
      <c r="AB5" s="17" t="s">
        <v>134</v>
      </c>
      <c r="AC5" s="19" t="s">
        <v>1366</v>
      </c>
      <c r="AD5" s="162">
        <v>482000</v>
      </c>
      <c r="AE5" s="144">
        <v>0.73</v>
      </c>
      <c r="AF5" s="152" t="s">
        <v>1650</v>
      </c>
      <c r="AG5" s="19" t="s">
        <v>129</v>
      </c>
      <c r="AH5" s="19" t="s">
        <v>1651</v>
      </c>
      <c r="AI5" s="2" t="s">
        <v>1652</v>
      </c>
      <c r="AJ5" s="2" t="s">
        <v>1305</v>
      </c>
      <c r="AK5" s="19" t="s">
        <v>1315</v>
      </c>
      <c r="AL5" s="19" t="s">
        <v>1653</v>
      </c>
      <c r="AM5" s="19" t="s">
        <v>1316</v>
      </c>
      <c r="AN5" s="153" t="s">
        <v>1317</v>
      </c>
      <c r="AO5" s="153">
        <v>45930</v>
      </c>
      <c r="AP5" s="139">
        <v>0</v>
      </c>
      <c r="AQ5" s="129">
        <v>10825.67</v>
      </c>
      <c r="AR5" s="146">
        <v>127.96</v>
      </c>
      <c r="AS5" s="145">
        <v>1</v>
      </c>
      <c r="AT5" s="131">
        <v>13.853</v>
      </c>
      <c r="AU5" s="133">
        <v>13.853</v>
      </c>
      <c r="AV5" s="24"/>
      <c r="AW5" s="24"/>
      <c r="AX5" s="17" t="s">
        <v>129</v>
      </c>
      <c r="AY5" s="19" t="s">
        <v>36</v>
      </c>
      <c r="AZ5" s="144">
        <v>2.27857722093181E-4</v>
      </c>
      <c r="BA5" s="144">
        <v>6.4273544434851403E-6</v>
      </c>
    </row>
    <row r="6" spans="1:53" x14ac:dyDescent="0.2">
      <c r="A6" s="2">
        <v>418</v>
      </c>
      <c r="B6" s="2">
        <v>418</v>
      </c>
      <c r="C6" s="19" t="s">
        <v>1641</v>
      </c>
      <c r="D6" s="19" t="s">
        <v>122</v>
      </c>
      <c r="E6" s="19" t="s">
        <v>1663</v>
      </c>
      <c r="F6" s="19" t="s">
        <v>1664</v>
      </c>
      <c r="G6" s="19" t="s">
        <v>1644</v>
      </c>
      <c r="I6" s="17" t="s">
        <v>30</v>
      </c>
      <c r="J6" s="17" t="s">
        <v>30</v>
      </c>
      <c r="K6" s="19" t="s">
        <v>139</v>
      </c>
      <c r="L6" s="19" t="s">
        <v>129</v>
      </c>
      <c r="M6" s="19" t="s">
        <v>1305</v>
      </c>
      <c r="N6" s="19" t="s">
        <v>1664</v>
      </c>
      <c r="O6" s="152" t="s">
        <v>1665</v>
      </c>
      <c r="P6" s="19" t="s">
        <v>130</v>
      </c>
      <c r="Q6" s="19" t="s">
        <v>131</v>
      </c>
      <c r="R6" s="19" t="s">
        <v>1646</v>
      </c>
      <c r="S6" s="17" t="s">
        <v>34</v>
      </c>
      <c r="T6" s="131">
        <v>2.82</v>
      </c>
      <c r="U6" s="19" t="s">
        <v>1647</v>
      </c>
      <c r="V6" s="144">
        <v>5.5453000000000002E-2</v>
      </c>
      <c r="W6" s="19" t="s">
        <v>126</v>
      </c>
      <c r="X6" s="19" t="s">
        <v>1648</v>
      </c>
      <c r="Y6" s="159">
        <v>5.5453000000000002E-2</v>
      </c>
      <c r="Z6" s="144">
        <v>2.9100000000000001E-2</v>
      </c>
      <c r="AA6" s="19" t="s">
        <v>1649</v>
      </c>
      <c r="AB6" s="17" t="s">
        <v>134</v>
      </c>
      <c r="AC6" s="19" t="s">
        <v>1366</v>
      </c>
      <c r="AD6" s="162">
        <v>482000</v>
      </c>
      <c r="AE6" s="144">
        <v>0.73</v>
      </c>
      <c r="AF6" s="152" t="s">
        <v>1650</v>
      </c>
      <c r="AG6" s="19" t="s">
        <v>129</v>
      </c>
      <c r="AH6" s="19" t="s">
        <v>1651</v>
      </c>
      <c r="AI6" s="2" t="s">
        <v>1652</v>
      </c>
      <c r="AJ6" s="2" t="s">
        <v>1305</v>
      </c>
      <c r="AK6" s="19" t="s">
        <v>1315</v>
      </c>
      <c r="AL6" s="19" t="s">
        <v>1653</v>
      </c>
      <c r="AM6" s="19" t="s">
        <v>1316</v>
      </c>
      <c r="AN6" s="153" t="s">
        <v>1317</v>
      </c>
      <c r="AO6" s="153">
        <v>45930</v>
      </c>
      <c r="AP6" s="139">
        <v>0</v>
      </c>
      <c r="AQ6" s="129">
        <v>10433.379999999999</v>
      </c>
      <c r="AR6" s="146">
        <v>128.72</v>
      </c>
      <c r="AS6" s="145">
        <v>1</v>
      </c>
      <c r="AT6" s="131">
        <v>13.43</v>
      </c>
      <c r="AU6" s="133">
        <v>13.43</v>
      </c>
      <c r="AV6" s="24"/>
      <c r="AW6" s="24"/>
      <c r="AX6" s="17" t="s">
        <v>129</v>
      </c>
      <c r="AY6" s="19" t="s">
        <v>36</v>
      </c>
      <c r="AZ6" s="144">
        <v>2.20905125251516E-4</v>
      </c>
      <c r="BA6" s="144">
        <v>6.23123730602967E-6</v>
      </c>
    </row>
    <row r="7" spans="1:53" x14ac:dyDescent="0.2">
      <c r="A7" s="2">
        <v>418</v>
      </c>
      <c r="B7" s="2">
        <v>418</v>
      </c>
      <c r="C7" s="19" t="s">
        <v>1641</v>
      </c>
      <c r="D7" s="19" t="s">
        <v>122</v>
      </c>
      <c r="E7" s="19" t="s">
        <v>1666</v>
      </c>
      <c r="F7" s="19" t="s">
        <v>1667</v>
      </c>
      <c r="G7" s="19" t="s">
        <v>1644</v>
      </c>
      <c r="I7" s="17" t="s">
        <v>30</v>
      </c>
      <c r="J7" s="17" t="s">
        <v>30</v>
      </c>
      <c r="K7" s="19" t="s">
        <v>139</v>
      </c>
      <c r="L7" s="19" t="s">
        <v>129</v>
      </c>
      <c r="M7" s="19" t="s">
        <v>1305</v>
      </c>
      <c r="N7" s="19" t="s">
        <v>1667</v>
      </c>
      <c r="O7" s="152" t="s">
        <v>1668</v>
      </c>
      <c r="P7" s="19" t="s">
        <v>130</v>
      </c>
      <c r="Q7" s="19" t="s">
        <v>131</v>
      </c>
      <c r="R7" s="19" t="s">
        <v>1646</v>
      </c>
      <c r="S7" s="17" t="s">
        <v>34</v>
      </c>
      <c r="T7" s="131">
        <v>2.82</v>
      </c>
      <c r="U7" s="19" t="s">
        <v>1647</v>
      </c>
      <c r="V7" s="144">
        <v>5.5452000000000001E-2</v>
      </c>
      <c r="W7" s="19" t="s">
        <v>126</v>
      </c>
      <c r="X7" s="19" t="s">
        <v>1648</v>
      </c>
      <c r="Y7" s="159">
        <v>5.5452000000000001E-2</v>
      </c>
      <c r="Z7" s="144">
        <v>2.9100000000000001E-2</v>
      </c>
      <c r="AA7" s="19" t="s">
        <v>1649</v>
      </c>
      <c r="AB7" s="17" t="s">
        <v>134</v>
      </c>
      <c r="AC7" s="19" t="s">
        <v>1366</v>
      </c>
      <c r="AD7" s="162">
        <v>482000</v>
      </c>
      <c r="AE7" s="144">
        <v>0.73</v>
      </c>
      <c r="AF7" s="152" t="s">
        <v>1650</v>
      </c>
      <c r="AG7" s="19" t="s">
        <v>129</v>
      </c>
      <c r="AH7" s="19" t="s">
        <v>1651</v>
      </c>
      <c r="AI7" s="2" t="s">
        <v>1652</v>
      </c>
      <c r="AJ7" s="2" t="s">
        <v>1305</v>
      </c>
      <c r="AK7" s="19" t="s">
        <v>1315</v>
      </c>
      <c r="AL7" s="19" t="s">
        <v>1653</v>
      </c>
      <c r="AM7" s="19" t="s">
        <v>1316</v>
      </c>
      <c r="AN7" s="153" t="s">
        <v>1317</v>
      </c>
      <c r="AO7" s="153">
        <v>45930</v>
      </c>
      <c r="AP7" s="139">
        <v>0</v>
      </c>
      <c r="AQ7" s="129">
        <v>20819.900000000001</v>
      </c>
      <c r="AR7" s="146">
        <v>128.97</v>
      </c>
      <c r="AS7" s="145">
        <v>1</v>
      </c>
      <c r="AT7" s="131">
        <v>26.850999999999999</v>
      </c>
      <c r="AU7" s="133">
        <v>26.850999999999999</v>
      </c>
      <c r="AV7" s="24"/>
      <c r="AW7" s="24"/>
      <c r="AX7" s="17" t="s">
        <v>129</v>
      </c>
      <c r="AY7" s="19" t="s">
        <v>36</v>
      </c>
      <c r="AZ7" s="144">
        <v>4.4167424439279401E-4</v>
      </c>
      <c r="BA7" s="144">
        <v>1.2458638185235901E-5</v>
      </c>
    </row>
    <row r="8" spans="1:53" x14ac:dyDescent="0.2">
      <c r="A8" s="2">
        <v>418</v>
      </c>
      <c r="B8" s="2">
        <v>418</v>
      </c>
      <c r="C8" s="19" t="s">
        <v>1641</v>
      </c>
      <c r="D8" s="19" t="s">
        <v>122</v>
      </c>
      <c r="E8" s="19" t="s">
        <v>1669</v>
      </c>
      <c r="F8" s="19" t="s">
        <v>1670</v>
      </c>
      <c r="G8" s="19" t="s">
        <v>1644</v>
      </c>
      <c r="I8" s="17" t="s">
        <v>30</v>
      </c>
      <c r="J8" s="17" t="s">
        <v>30</v>
      </c>
      <c r="K8" s="19" t="s">
        <v>139</v>
      </c>
      <c r="L8" s="19" t="s">
        <v>129</v>
      </c>
      <c r="M8" s="19" t="s">
        <v>1305</v>
      </c>
      <c r="N8" s="19" t="s">
        <v>1670</v>
      </c>
      <c r="O8" s="152" t="s">
        <v>1671</v>
      </c>
      <c r="P8" s="19" t="s">
        <v>130</v>
      </c>
      <c r="Q8" s="19" t="s">
        <v>131</v>
      </c>
      <c r="R8" s="19" t="s">
        <v>1646</v>
      </c>
      <c r="S8" s="17" t="s">
        <v>34</v>
      </c>
      <c r="T8" s="131">
        <v>2.82</v>
      </c>
      <c r="U8" s="19" t="s">
        <v>1647</v>
      </c>
      <c r="V8" s="144">
        <v>5.5451E-2</v>
      </c>
      <c r="W8" s="19" t="s">
        <v>126</v>
      </c>
      <c r="X8" s="19" t="s">
        <v>1648</v>
      </c>
      <c r="Y8" s="159">
        <v>5.5451E-2</v>
      </c>
      <c r="Z8" s="144">
        <v>2.9100000000000001E-2</v>
      </c>
      <c r="AA8" s="19" t="s">
        <v>1649</v>
      </c>
      <c r="AB8" s="17" t="s">
        <v>134</v>
      </c>
      <c r="AC8" s="19" t="s">
        <v>1366</v>
      </c>
      <c r="AD8" s="162">
        <v>482000</v>
      </c>
      <c r="AE8" s="144">
        <v>0.73</v>
      </c>
      <c r="AF8" s="152" t="s">
        <v>1650</v>
      </c>
      <c r="AG8" s="19" t="s">
        <v>129</v>
      </c>
      <c r="AH8" s="19" t="s">
        <v>1651</v>
      </c>
      <c r="AI8" s="2" t="s">
        <v>1652</v>
      </c>
      <c r="AJ8" s="2" t="s">
        <v>1305</v>
      </c>
      <c r="AK8" s="19" t="s">
        <v>1315</v>
      </c>
      <c r="AL8" s="19" t="s">
        <v>1653</v>
      </c>
      <c r="AM8" s="19" t="s">
        <v>1316</v>
      </c>
      <c r="AN8" s="153" t="s">
        <v>1317</v>
      </c>
      <c r="AO8" s="153">
        <v>45930</v>
      </c>
      <c r="AP8" s="139">
        <v>0</v>
      </c>
      <c r="AQ8" s="129">
        <v>13046.24</v>
      </c>
      <c r="AR8" s="146">
        <v>128.46</v>
      </c>
      <c r="AS8" s="145">
        <v>1</v>
      </c>
      <c r="AT8" s="131">
        <v>16.759</v>
      </c>
      <c r="AU8" s="131">
        <v>16.759</v>
      </c>
      <c r="AV8" s="19"/>
      <c r="AW8" s="19"/>
      <c r="AX8" s="17" t="s">
        <v>129</v>
      </c>
      <c r="AY8" s="19" t="s">
        <v>36</v>
      </c>
      <c r="AZ8" s="144">
        <v>2.7566905465750599E-4</v>
      </c>
      <c r="BA8" s="144">
        <v>7.7760047239465196E-6</v>
      </c>
    </row>
    <row r="9" spans="1:53" x14ac:dyDescent="0.2">
      <c r="A9" s="2">
        <v>418</v>
      </c>
      <c r="B9" s="2">
        <v>418</v>
      </c>
      <c r="C9" s="19" t="s">
        <v>1641</v>
      </c>
      <c r="D9" s="19" t="s">
        <v>122</v>
      </c>
      <c r="E9" s="19" t="s">
        <v>1672</v>
      </c>
      <c r="F9" s="19" t="s">
        <v>1673</v>
      </c>
      <c r="G9" s="19" t="s">
        <v>1644</v>
      </c>
      <c r="I9" s="17" t="s">
        <v>30</v>
      </c>
      <c r="J9" s="17" t="s">
        <v>30</v>
      </c>
      <c r="K9" s="19" t="s">
        <v>139</v>
      </c>
      <c r="L9" s="19" t="s">
        <v>129</v>
      </c>
      <c r="M9" s="19" t="s">
        <v>1305</v>
      </c>
      <c r="N9" s="19" t="s">
        <v>1673</v>
      </c>
      <c r="O9" s="152" t="s">
        <v>1674</v>
      </c>
      <c r="P9" s="19" t="s">
        <v>130</v>
      </c>
      <c r="Q9" s="19" t="s">
        <v>131</v>
      </c>
      <c r="R9" s="19" t="s">
        <v>1646</v>
      </c>
      <c r="S9" s="17" t="s">
        <v>34</v>
      </c>
      <c r="T9" s="131">
        <v>2.82</v>
      </c>
      <c r="U9" s="19" t="s">
        <v>1647</v>
      </c>
      <c r="V9" s="144">
        <v>5.5451E-2</v>
      </c>
      <c r="W9" s="19" t="s">
        <v>126</v>
      </c>
      <c r="X9" s="19" t="s">
        <v>1648</v>
      </c>
      <c r="Y9" s="159">
        <v>5.5451E-2</v>
      </c>
      <c r="Z9" s="144">
        <v>2.9100000000000001E-2</v>
      </c>
      <c r="AA9" s="19" t="s">
        <v>1649</v>
      </c>
      <c r="AB9" s="17" t="s">
        <v>134</v>
      </c>
      <c r="AC9" s="19" t="s">
        <v>1366</v>
      </c>
      <c r="AD9" s="162">
        <v>482000</v>
      </c>
      <c r="AE9" s="144">
        <v>0.73</v>
      </c>
      <c r="AF9" s="152" t="s">
        <v>1650</v>
      </c>
      <c r="AG9" s="19" t="s">
        <v>129</v>
      </c>
      <c r="AH9" s="19" t="s">
        <v>1651</v>
      </c>
      <c r="AI9" s="2" t="s">
        <v>1652</v>
      </c>
      <c r="AJ9" s="2" t="s">
        <v>1305</v>
      </c>
      <c r="AK9" s="19" t="s">
        <v>1315</v>
      </c>
      <c r="AL9" s="19" t="s">
        <v>1653</v>
      </c>
      <c r="AM9" s="19" t="s">
        <v>1316</v>
      </c>
      <c r="AN9" s="153" t="s">
        <v>1317</v>
      </c>
      <c r="AO9" s="153">
        <v>45930</v>
      </c>
      <c r="AP9" s="139">
        <v>0</v>
      </c>
      <c r="AQ9" s="129">
        <v>7346.95</v>
      </c>
      <c r="AR9" s="146">
        <v>128.34</v>
      </c>
      <c r="AS9" s="145">
        <v>1</v>
      </c>
      <c r="AT9" s="131">
        <v>9.4290000000000003</v>
      </c>
      <c r="AU9" s="133">
        <v>9.4290000000000003</v>
      </c>
      <c r="AV9" s="24"/>
      <c r="AW9" s="24"/>
      <c r="AX9" s="17" t="s">
        <v>129</v>
      </c>
      <c r="AY9" s="19" t="s">
        <v>36</v>
      </c>
      <c r="AZ9" s="144">
        <v>1.55097163355384E-4</v>
      </c>
      <c r="BA9" s="144">
        <v>4.3749425426824297E-6</v>
      </c>
    </row>
    <row r="10" spans="1:53" x14ac:dyDescent="0.2">
      <c r="A10" s="2">
        <v>418</v>
      </c>
      <c r="B10" s="2">
        <v>418</v>
      </c>
      <c r="C10" s="19" t="s">
        <v>1641</v>
      </c>
      <c r="D10" s="19" t="s">
        <v>122</v>
      </c>
      <c r="E10" s="19" t="s">
        <v>1675</v>
      </c>
      <c r="F10" s="19" t="s">
        <v>1676</v>
      </c>
      <c r="G10" s="19" t="s">
        <v>1644</v>
      </c>
      <c r="I10" s="17" t="s">
        <v>30</v>
      </c>
      <c r="J10" s="17" t="s">
        <v>30</v>
      </c>
      <c r="K10" s="19" t="s">
        <v>139</v>
      </c>
      <c r="L10" s="19" t="s">
        <v>129</v>
      </c>
      <c r="M10" s="19" t="s">
        <v>1305</v>
      </c>
      <c r="N10" s="19" t="s">
        <v>1676</v>
      </c>
      <c r="O10" s="152" t="s">
        <v>1677</v>
      </c>
      <c r="P10" s="19" t="s">
        <v>130</v>
      </c>
      <c r="Q10" s="19" t="s">
        <v>131</v>
      </c>
      <c r="R10" s="19" t="s">
        <v>1646</v>
      </c>
      <c r="S10" s="17" t="s">
        <v>34</v>
      </c>
      <c r="T10" s="131">
        <v>2.82</v>
      </c>
      <c r="U10" s="19" t="s">
        <v>1647</v>
      </c>
      <c r="V10" s="144">
        <v>5.5451E-2</v>
      </c>
      <c r="W10" s="19" t="s">
        <v>126</v>
      </c>
      <c r="X10" s="19" t="s">
        <v>1648</v>
      </c>
      <c r="Y10" s="159">
        <v>5.5451E-2</v>
      </c>
      <c r="Z10" s="144">
        <v>2.9100000000000001E-2</v>
      </c>
      <c r="AA10" s="19" t="s">
        <v>1649</v>
      </c>
      <c r="AB10" s="17" t="s">
        <v>134</v>
      </c>
      <c r="AC10" s="19" t="s">
        <v>1366</v>
      </c>
      <c r="AD10" s="162">
        <v>482000</v>
      </c>
      <c r="AE10" s="144">
        <v>0.73</v>
      </c>
      <c r="AF10" s="152" t="s">
        <v>1650</v>
      </c>
      <c r="AG10" s="19" t="s">
        <v>129</v>
      </c>
      <c r="AH10" s="19" t="s">
        <v>1651</v>
      </c>
      <c r="AI10" s="2" t="s">
        <v>1652</v>
      </c>
      <c r="AJ10" s="2" t="s">
        <v>1305</v>
      </c>
      <c r="AK10" s="19" t="s">
        <v>1315</v>
      </c>
      <c r="AL10" s="19" t="s">
        <v>1653</v>
      </c>
      <c r="AM10" s="19" t="s">
        <v>1316</v>
      </c>
      <c r="AN10" s="153" t="s">
        <v>1317</v>
      </c>
      <c r="AO10" s="153">
        <v>45930</v>
      </c>
      <c r="AP10" s="139">
        <v>0</v>
      </c>
      <c r="AQ10" s="129">
        <v>21913.86</v>
      </c>
      <c r="AR10" s="146">
        <v>127.96</v>
      </c>
      <c r="AS10" s="145">
        <v>1</v>
      </c>
      <c r="AT10" s="131">
        <v>28.041</v>
      </c>
      <c r="AU10" s="131">
        <v>28.041</v>
      </c>
      <c r="AV10" s="19"/>
      <c r="AW10" s="19"/>
      <c r="AX10" s="17" t="s">
        <v>129</v>
      </c>
      <c r="AY10" s="19" t="s">
        <v>36</v>
      </c>
      <c r="AZ10" s="144">
        <v>4.6124094137996798E-4</v>
      </c>
      <c r="BA10" s="144">
        <v>1.30105707494235E-5</v>
      </c>
    </row>
    <row r="11" spans="1:53" x14ac:dyDescent="0.2">
      <c r="A11" s="2">
        <v>418</v>
      </c>
      <c r="B11" s="2">
        <v>418</v>
      </c>
      <c r="C11" s="19" t="s">
        <v>1641</v>
      </c>
      <c r="D11" s="19" t="s">
        <v>122</v>
      </c>
      <c r="E11" s="19" t="s">
        <v>1678</v>
      </c>
      <c r="F11" s="19" t="s">
        <v>1679</v>
      </c>
      <c r="G11" s="19" t="s">
        <v>1644</v>
      </c>
      <c r="I11" s="17" t="s">
        <v>30</v>
      </c>
      <c r="J11" s="17" t="s">
        <v>30</v>
      </c>
      <c r="K11" s="19" t="s">
        <v>139</v>
      </c>
      <c r="L11" s="19" t="s">
        <v>129</v>
      </c>
      <c r="M11" s="19" t="s">
        <v>1305</v>
      </c>
      <c r="N11" s="19" t="s">
        <v>1679</v>
      </c>
      <c r="O11" s="152" t="s">
        <v>1680</v>
      </c>
      <c r="P11" s="19" t="s">
        <v>130</v>
      </c>
      <c r="Q11" s="19" t="s">
        <v>131</v>
      </c>
      <c r="R11" s="19" t="s">
        <v>1646</v>
      </c>
      <c r="S11" s="17" t="s">
        <v>34</v>
      </c>
      <c r="T11" s="131">
        <v>2.82</v>
      </c>
      <c r="U11" s="19" t="s">
        <v>1647</v>
      </c>
      <c r="V11" s="144">
        <v>5.5452000000000001E-2</v>
      </c>
      <c r="W11" s="19" t="s">
        <v>126</v>
      </c>
      <c r="X11" s="19" t="s">
        <v>1648</v>
      </c>
      <c r="Y11" s="159">
        <v>5.5452000000000001E-2</v>
      </c>
      <c r="Z11" s="144">
        <v>2.9100000000000001E-2</v>
      </c>
      <c r="AA11" s="19" t="s">
        <v>1649</v>
      </c>
      <c r="AB11" s="17" t="s">
        <v>134</v>
      </c>
      <c r="AC11" s="19" t="s">
        <v>1366</v>
      </c>
      <c r="AD11" s="162">
        <v>482000</v>
      </c>
      <c r="AE11" s="144">
        <v>0.73</v>
      </c>
      <c r="AF11" s="152" t="s">
        <v>1650</v>
      </c>
      <c r="AG11" s="19" t="s">
        <v>129</v>
      </c>
      <c r="AH11" s="19" t="s">
        <v>1651</v>
      </c>
      <c r="AI11" s="2" t="s">
        <v>1652</v>
      </c>
      <c r="AJ11" s="2" t="s">
        <v>1305</v>
      </c>
      <c r="AK11" s="19" t="s">
        <v>1315</v>
      </c>
      <c r="AL11" s="19" t="s">
        <v>1653</v>
      </c>
      <c r="AM11" s="19" t="s">
        <v>1316</v>
      </c>
      <c r="AN11" s="153" t="s">
        <v>1317</v>
      </c>
      <c r="AO11" s="153">
        <v>45930</v>
      </c>
      <c r="AP11" s="139">
        <v>0</v>
      </c>
      <c r="AQ11" s="129">
        <v>86666.79</v>
      </c>
      <c r="AR11" s="146">
        <v>129.91999999999999</v>
      </c>
      <c r="AS11" s="145">
        <v>1</v>
      </c>
      <c r="AT11" s="131">
        <v>112.59699999999999</v>
      </c>
      <c r="AU11" s="131">
        <v>112.59699999999999</v>
      </c>
      <c r="AV11" s="19"/>
      <c r="AW11" s="19"/>
      <c r="AX11" s="17" t="s">
        <v>129</v>
      </c>
      <c r="AY11" s="19" t="s">
        <v>36</v>
      </c>
      <c r="AZ11" s="144">
        <v>1.8520958510248901E-3</v>
      </c>
      <c r="BA11" s="144">
        <v>5.2243463107110001E-5</v>
      </c>
    </row>
    <row r="12" spans="1:53" x14ac:dyDescent="0.2">
      <c r="A12" s="2">
        <v>418</v>
      </c>
      <c r="B12" s="2">
        <v>418</v>
      </c>
      <c r="C12" s="19" t="s">
        <v>1641</v>
      </c>
      <c r="D12" s="19" t="s">
        <v>122</v>
      </c>
      <c r="E12" s="19" t="s">
        <v>1681</v>
      </c>
      <c r="F12" s="19" t="s">
        <v>1682</v>
      </c>
      <c r="G12" s="19" t="s">
        <v>1644</v>
      </c>
      <c r="I12" s="17" t="s">
        <v>30</v>
      </c>
      <c r="J12" s="17" t="s">
        <v>30</v>
      </c>
      <c r="K12" s="19" t="s">
        <v>139</v>
      </c>
      <c r="L12" s="19" t="s">
        <v>129</v>
      </c>
      <c r="M12" s="19" t="s">
        <v>1305</v>
      </c>
      <c r="N12" s="19" t="s">
        <v>1682</v>
      </c>
      <c r="O12" s="152" t="s">
        <v>1683</v>
      </c>
      <c r="P12" s="19" t="s">
        <v>130</v>
      </c>
      <c r="Q12" s="19" t="s">
        <v>131</v>
      </c>
      <c r="R12" s="19" t="s">
        <v>1646</v>
      </c>
      <c r="S12" s="17" t="s">
        <v>34</v>
      </c>
      <c r="T12" s="131">
        <v>2.82</v>
      </c>
      <c r="U12" s="19" t="s">
        <v>1647</v>
      </c>
      <c r="V12" s="144">
        <v>5.5453000000000002E-2</v>
      </c>
      <c r="W12" s="19" t="s">
        <v>126</v>
      </c>
      <c r="X12" s="19" t="s">
        <v>1648</v>
      </c>
      <c r="Y12" s="159">
        <v>5.5453000000000002E-2</v>
      </c>
      <c r="Z12" s="144">
        <v>2.9000000000000001E-2</v>
      </c>
      <c r="AA12" s="19" t="s">
        <v>1649</v>
      </c>
      <c r="AB12" s="17" t="s">
        <v>134</v>
      </c>
      <c r="AC12" s="19" t="s">
        <v>1366</v>
      </c>
      <c r="AD12" s="162">
        <v>482000</v>
      </c>
      <c r="AE12" s="144">
        <v>0.73</v>
      </c>
      <c r="AF12" s="152" t="s">
        <v>1650</v>
      </c>
      <c r="AG12" s="19" t="s">
        <v>129</v>
      </c>
      <c r="AH12" s="19" t="s">
        <v>1651</v>
      </c>
      <c r="AI12" s="2" t="s">
        <v>1652</v>
      </c>
      <c r="AJ12" s="2" t="s">
        <v>1305</v>
      </c>
      <c r="AK12" s="19" t="s">
        <v>1315</v>
      </c>
      <c r="AL12" s="19" t="s">
        <v>1653</v>
      </c>
      <c r="AM12" s="19" t="s">
        <v>1316</v>
      </c>
      <c r="AN12" s="153" t="s">
        <v>1317</v>
      </c>
      <c r="AO12" s="153">
        <v>45930</v>
      </c>
      <c r="AP12" s="139">
        <v>0</v>
      </c>
      <c r="AQ12" s="129">
        <v>23624.67</v>
      </c>
      <c r="AR12" s="146">
        <v>130.56</v>
      </c>
      <c r="AS12" s="145">
        <v>1</v>
      </c>
      <c r="AT12" s="131">
        <v>30.844000000000001</v>
      </c>
      <c r="AU12" s="131">
        <v>30.844000000000001</v>
      </c>
      <c r="AV12" s="19"/>
      <c r="AW12" s="19"/>
      <c r="AX12" s="17" t="s">
        <v>129</v>
      </c>
      <c r="AY12" s="19" t="s">
        <v>36</v>
      </c>
      <c r="AZ12" s="144">
        <v>5.0735346164166E-4</v>
      </c>
      <c r="BA12" s="144">
        <v>1.4311301351316701E-5</v>
      </c>
    </row>
    <row r="13" spans="1:53" x14ac:dyDescent="0.2">
      <c r="A13" s="2">
        <v>418</v>
      </c>
      <c r="B13" s="2">
        <v>418</v>
      </c>
      <c r="C13" s="19" t="s">
        <v>1641</v>
      </c>
      <c r="D13" s="19" t="s">
        <v>122</v>
      </c>
      <c r="E13" s="19" t="s">
        <v>1684</v>
      </c>
      <c r="F13" s="19" t="s">
        <v>1685</v>
      </c>
      <c r="G13" s="19" t="s">
        <v>1644</v>
      </c>
      <c r="I13" s="17" t="s">
        <v>30</v>
      </c>
      <c r="J13" s="17" t="s">
        <v>30</v>
      </c>
      <c r="K13" s="19" t="s">
        <v>139</v>
      </c>
      <c r="L13" s="19" t="s">
        <v>129</v>
      </c>
      <c r="M13" s="19" t="s">
        <v>1305</v>
      </c>
      <c r="N13" s="19" t="s">
        <v>1685</v>
      </c>
      <c r="O13" s="152" t="s">
        <v>1686</v>
      </c>
      <c r="P13" s="19" t="s">
        <v>130</v>
      </c>
      <c r="Q13" s="19" t="s">
        <v>131</v>
      </c>
      <c r="R13" s="19" t="s">
        <v>1646</v>
      </c>
      <c r="S13" s="17" t="s">
        <v>34</v>
      </c>
      <c r="T13" s="131">
        <v>2.82</v>
      </c>
      <c r="U13" s="19" t="s">
        <v>1647</v>
      </c>
      <c r="V13" s="144">
        <v>5.5451E-2</v>
      </c>
      <c r="W13" s="19" t="s">
        <v>126</v>
      </c>
      <c r="X13" s="19" t="s">
        <v>1648</v>
      </c>
      <c r="Y13" s="159">
        <v>5.5451E-2</v>
      </c>
      <c r="Z13" s="144">
        <v>2.9100000000000001E-2</v>
      </c>
      <c r="AA13" s="19" t="s">
        <v>1649</v>
      </c>
      <c r="AB13" s="17" t="s">
        <v>134</v>
      </c>
      <c r="AC13" s="19" t="s">
        <v>1366</v>
      </c>
      <c r="AD13" s="162">
        <v>482000</v>
      </c>
      <c r="AE13" s="144">
        <v>0.73</v>
      </c>
      <c r="AF13" s="152" t="s">
        <v>1650</v>
      </c>
      <c r="AG13" s="19" t="s">
        <v>129</v>
      </c>
      <c r="AH13" s="19" t="s">
        <v>1651</v>
      </c>
      <c r="AI13" s="2" t="s">
        <v>1652</v>
      </c>
      <c r="AJ13" s="2" t="s">
        <v>1305</v>
      </c>
      <c r="AK13" s="19" t="s">
        <v>1315</v>
      </c>
      <c r="AL13" s="19" t="s">
        <v>1653</v>
      </c>
      <c r="AM13" s="19" t="s">
        <v>1316</v>
      </c>
      <c r="AN13" s="153" t="s">
        <v>1317</v>
      </c>
      <c r="AO13" s="153">
        <v>45930</v>
      </c>
      <c r="AP13" s="139">
        <v>0</v>
      </c>
      <c r="AQ13" s="129">
        <v>47825.8</v>
      </c>
      <c r="AR13" s="146">
        <v>130.28</v>
      </c>
      <c r="AS13" s="145">
        <v>1</v>
      </c>
      <c r="AT13" s="131">
        <v>62.307000000000002</v>
      </c>
      <c r="AU13" s="131">
        <v>62.307000000000002</v>
      </c>
      <c r="AV13" s="19"/>
      <c r="AW13" s="19"/>
      <c r="AX13" s="17" t="s">
        <v>129</v>
      </c>
      <c r="AY13" s="19" t="s">
        <v>36</v>
      </c>
      <c r="AZ13" s="144">
        <v>1.0248840371561499E-3</v>
      </c>
      <c r="BA13" s="144">
        <v>2.8909676221456899E-5</v>
      </c>
    </row>
    <row r="14" spans="1:53" x14ac:dyDescent="0.2">
      <c r="A14" s="2">
        <v>418</v>
      </c>
      <c r="B14" s="2">
        <v>418</v>
      </c>
      <c r="C14" s="19" t="s">
        <v>1641</v>
      </c>
      <c r="D14" s="19" t="s">
        <v>122</v>
      </c>
      <c r="E14" s="19" t="s">
        <v>1687</v>
      </c>
      <c r="F14" s="19" t="s">
        <v>1688</v>
      </c>
      <c r="G14" s="19" t="s">
        <v>1644</v>
      </c>
      <c r="I14" s="17" t="s">
        <v>30</v>
      </c>
      <c r="J14" s="17" t="s">
        <v>30</v>
      </c>
      <c r="K14" s="19" t="s">
        <v>139</v>
      </c>
      <c r="L14" s="19" t="s">
        <v>129</v>
      </c>
      <c r="M14" s="19" t="s">
        <v>1305</v>
      </c>
      <c r="N14" s="19" t="s">
        <v>1688</v>
      </c>
      <c r="O14" s="152" t="s">
        <v>1689</v>
      </c>
      <c r="P14" s="19" t="s">
        <v>130</v>
      </c>
      <c r="Q14" s="19" t="s">
        <v>131</v>
      </c>
      <c r="R14" s="19" t="s">
        <v>1646</v>
      </c>
      <c r="S14" s="17" t="s">
        <v>34</v>
      </c>
      <c r="T14" s="131">
        <v>2.82</v>
      </c>
      <c r="U14" s="19" t="s">
        <v>1647</v>
      </c>
      <c r="V14" s="144">
        <v>5.5453000000000002E-2</v>
      </c>
      <c r="W14" s="19" t="s">
        <v>126</v>
      </c>
      <c r="X14" s="19" t="s">
        <v>1648</v>
      </c>
      <c r="Y14" s="159">
        <v>5.5453000000000002E-2</v>
      </c>
      <c r="Z14" s="144">
        <v>2.9000000000000001E-2</v>
      </c>
      <c r="AA14" s="19" t="s">
        <v>1649</v>
      </c>
      <c r="AB14" s="17" t="s">
        <v>134</v>
      </c>
      <c r="AC14" s="19" t="s">
        <v>1366</v>
      </c>
      <c r="AD14" s="162">
        <v>482000</v>
      </c>
      <c r="AE14" s="144">
        <v>0.73</v>
      </c>
      <c r="AF14" s="152" t="s">
        <v>1650</v>
      </c>
      <c r="AG14" s="19" t="s">
        <v>129</v>
      </c>
      <c r="AH14" s="19" t="s">
        <v>1651</v>
      </c>
      <c r="AI14" s="2" t="s">
        <v>1652</v>
      </c>
      <c r="AJ14" s="2" t="s">
        <v>1305</v>
      </c>
      <c r="AK14" s="19" t="s">
        <v>1315</v>
      </c>
      <c r="AL14" s="19" t="s">
        <v>1653</v>
      </c>
      <c r="AM14" s="19" t="s">
        <v>1316</v>
      </c>
      <c r="AN14" s="153" t="s">
        <v>1317</v>
      </c>
      <c r="AO14" s="153">
        <v>45930</v>
      </c>
      <c r="AP14" s="139">
        <v>0</v>
      </c>
      <c r="AQ14" s="129">
        <v>19563.25</v>
      </c>
      <c r="AR14" s="146">
        <v>129.63</v>
      </c>
      <c r="AS14" s="145">
        <v>1</v>
      </c>
      <c r="AT14" s="131">
        <v>25.36</v>
      </c>
      <c r="AU14" s="131">
        <v>25.36</v>
      </c>
      <c r="AV14" s="19"/>
      <c r="AW14" s="19"/>
      <c r="AX14" s="17" t="s">
        <v>129</v>
      </c>
      <c r="AY14" s="19" t="s">
        <v>36</v>
      </c>
      <c r="AZ14" s="144">
        <v>4.1713944746099601E-4</v>
      </c>
      <c r="BA14" s="144">
        <v>1.1766566682760699E-5</v>
      </c>
    </row>
    <row r="15" spans="1:53" x14ac:dyDescent="0.2">
      <c r="A15" s="2">
        <v>418</v>
      </c>
      <c r="B15" s="2">
        <v>418</v>
      </c>
      <c r="C15" s="19" t="s">
        <v>1641</v>
      </c>
      <c r="D15" s="19" t="s">
        <v>122</v>
      </c>
      <c r="E15" s="19" t="s">
        <v>1690</v>
      </c>
      <c r="F15" s="19" t="s">
        <v>1691</v>
      </c>
      <c r="G15" s="19" t="s">
        <v>1644</v>
      </c>
      <c r="I15" s="17" t="s">
        <v>30</v>
      </c>
      <c r="J15" s="17" t="s">
        <v>30</v>
      </c>
      <c r="K15" s="19" t="s">
        <v>139</v>
      </c>
      <c r="L15" s="19" t="s">
        <v>129</v>
      </c>
      <c r="M15" s="19" t="s">
        <v>1305</v>
      </c>
      <c r="N15" s="19" t="s">
        <v>1691</v>
      </c>
      <c r="O15" s="152" t="s">
        <v>1692</v>
      </c>
      <c r="P15" s="19" t="s">
        <v>130</v>
      </c>
      <c r="Q15" s="19" t="s">
        <v>131</v>
      </c>
      <c r="R15" s="19" t="s">
        <v>1646</v>
      </c>
      <c r="S15" s="17" t="s">
        <v>34</v>
      </c>
      <c r="T15" s="131">
        <v>2.82</v>
      </c>
      <c r="U15" s="19" t="s">
        <v>1647</v>
      </c>
      <c r="V15" s="144">
        <v>5.5453000000000002E-2</v>
      </c>
      <c r="W15" s="19" t="s">
        <v>126</v>
      </c>
      <c r="X15" s="19" t="s">
        <v>1648</v>
      </c>
      <c r="Y15" s="159">
        <v>5.5453000000000002E-2</v>
      </c>
      <c r="Z15" s="144">
        <v>2.9100000000000001E-2</v>
      </c>
      <c r="AA15" s="19" t="s">
        <v>1649</v>
      </c>
      <c r="AB15" s="17" t="s">
        <v>134</v>
      </c>
      <c r="AC15" s="19" t="s">
        <v>1366</v>
      </c>
      <c r="AD15" s="162">
        <v>482000</v>
      </c>
      <c r="AE15" s="144">
        <v>0.73</v>
      </c>
      <c r="AF15" s="152" t="s">
        <v>1650</v>
      </c>
      <c r="AG15" s="19" t="s">
        <v>129</v>
      </c>
      <c r="AH15" s="19" t="s">
        <v>1651</v>
      </c>
      <c r="AI15" s="2" t="s">
        <v>1652</v>
      </c>
      <c r="AJ15" s="2" t="s">
        <v>1305</v>
      </c>
      <c r="AK15" s="19" t="s">
        <v>1315</v>
      </c>
      <c r="AL15" s="19" t="s">
        <v>1653</v>
      </c>
      <c r="AM15" s="19" t="s">
        <v>1316</v>
      </c>
      <c r="AN15" s="153" t="s">
        <v>1317</v>
      </c>
      <c r="AO15" s="153">
        <v>45930</v>
      </c>
      <c r="AP15" s="139">
        <v>0</v>
      </c>
      <c r="AQ15" s="129">
        <v>17172.080000000002</v>
      </c>
      <c r="AR15" s="146">
        <v>128.61000000000001</v>
      </c>
      <c r="AS15" s="145">
        <v>1</v>
      </c>
      <c r="AT15" s="131">
        <v>22.085000000000001</v>
      </c>
      <c r="AU15" s="131">
        <v>22.085000000000001</v>
      </c>
      <c r="AV15" s="19"/>
      <c r="AW15" s="19"/>
      <c r="AX15" s="17" t="s">
        <v>129</v>
      </c>
      <c r="AY15" s="19" t="s">
        <v>36</v>
      </c>
      <c r="AZ15" s="144">
        <v>3.63272378113078E-4</v>
      </c>
      <c r="BA15" s="144">
        <v>1.02470976722293E-5</v>
      </c>
    </row>
    <row r="16" spans="1:53" x14ac:dyDescent="0.2">
      <c r="A16" s="2">
        <v>418</v>
      </c>
      <c r="B16" s="2">
        <v>418</v>
      </c>
      <c r="C16" s="19" t="s">
        <v>1641</v>
      </c>
      <c r="D16" s="19" t="s">
        <v>122</v>
      </c>
      <c r="E16" s="19" t="s">
        <v>1693</v>
      </c>
      <c r="F16" s="19" t="s">
        <v>1694</v>
      </c>
      <c r="G16" s="19" t="s">
        <v>1644</v>
      </c>
      <c r="I16" s="17" t="s">
        <v>30</v>
      </c>
      <c r="J16" s="17" t="s">
        <v>30</v>
      </c>
      <c r="K16" s="19" t="s">
        <v>139</v>
      </c>
      <c r="L16" s="19" t="s">
        <v>129</v>
      </c>
      <c r="M16" s="19" t="s">
        <v>1305</v>
      </c>
      <c r="N16" s="19" t="s">
        <v>1694</v>
      </c>
      <c r="O16" s="152" t="s">
        <v>1695</v>
      </c>
      <c r="P16" s="19" t="s">
        <v>130</v>
      </c>
      <c r="Q16" s="19" t="s">
        <v>131</v>
      </c>
      <c r="R16" s="19" t="s">
        <v>1646</v>
      </c>
      <c r="S16" s="17" t="s">
        <v>34</v>
      </c>
      <c r="T16" s="131">
        <v>2.81</v>
      </c>
      <c r="U16" s="19" t="s">
        <v>1647</v>
      </c>
      <c r="V16" s="144">
        <v>5.5452000000000001E-2</v>
      </c>
      <c r="W16" s="19" t="s">
        <v>126</v>
      </c>
      <c r="X16" s="19" t="s">
        <v>1648</v>
      </c>
      <c r="Y16" s="159">
        <v>5.5452000000000001E-2</v>
      </c>
      <c r="Z16" s="144">
        <v>3.0599999999999999E-2</v>
      </c>
      <c r="AA16" s="19" t="s">
        <v>1649</v>
      </c>
      <c r="AB16" s="17" t="s">
        <v>134</v>
      </c>
      <c r="AC16" s="19" t="s">
        <v>1366</v>
      </c>
      <c r="AD16" s="162">
        <v>482000</v>
      </c>
      <c r="AE16" s="144">
        <v>0.73</v>
      </c>
      <c r="AF16" s="152" t="s">
        <v>1650</v>
      </c>
      <c r="AG16" s="19" t="s">
        <v>129</v>
      </c>
      <c r="AH16" s="19" t="s">
        <v>1651</v>
      </c>
      <c r="AI16" s="2" t="s">
        <v>1652</v>
      </c>
      <c r="AJ16" s="2" t="s">
        <v>1305</v>
      </c>
      <c r="AK16" s="19" t="s">
        <v>1315</v>
      </c>
      <c r="AL16" s="19" t="s">
        <v>1653</v>
      </c>
      <c r="AM16" s="19" t="s">
        <v>1316</v>
      </c>
      <c r="AN16" s="153" t="s">
        <v>1317</v>
      </c>
      <c r="AO16" s="153">
        <v>45930</v>
      </c>
      <c r="AP16" s="139">
        <v>0</v>
      </c>
      <c r="AQ16" s="129">
        <v>53611.91</v>
      </c>
      <c r="AR16" s="146">
        <v>127.7</v>
      </c>
      <c r="AS16" s="145">
        <v>1</v>
      </c>
      <c r="AT16" s="131">
        <v>68.462000000000003</v>
      </c>
      <c r="AU16" s="131">
        <v>68.462000000000003</v>
      </c>
      <c r="AV16" s="19"/>
      <c r="AW16" s="19"/>
      <c r="AX16" s="17" t="s">
        <v>129</v>
      </c>
      <c r="AY16" s="19" t="s">
        <v>36</v>
      </c>
      <c r="AZ16" s="144">
        <v>1.12612581125653E-3</v>
      </c>
      <c r="BA16" s="144">
        <v>3.1765479222789E-5</v>
      </c>
    </row>
    <row r="17" spans="1:53" x14ac:dyDescent="0.2">
      <c r="A17" s="2">
        <v>418</v>
      </c>
      <c r="B17" s="2">
        <v>418</v>
      </c>
      <c r="C17" s="19" t="s">
        <v>1641</v>
      </c>
      <c r="D17" s="19" t="s">
        <v>122</v>
      </c>
      <c r="E17" s="19" t="s">
        <v>1696</v>
      </c>
      <c r="F17" s="19" t="s">
        <v>1697</v>
      </c>
      <c r="G17" s="19" t="s">
        <v>1644</v>
      </c>
      <c r="I17" s="17" t="s">
        <v>30</v>
      </c>
      <c r="J17" s="17" t="s">
        <v>30</v>
      </c>
      <c r="K17" s="19" t="s">
        <v>139</v>
      </c>
      <c r="L17" s="19" t="s">
        <v>129</v>
      </c>
      <c r="M17" s="19" t="s">
        <v>1305</v>
      </c>
      <c r="N17" s="19" t="s">
        <v>1697</v>
      </c>
      <c r="O17" s="152" t="s">
        <v>1698</v>
      </c>
      <c r="P17" s="19" t="s">
        <v>130</v>
      </c>
      <c r="Q17" s="19" t="s">
        <v>131</v>
      </c>
      <c r="R17" s="19" t="s">
        <v>1646</v>
      </c>
      <c r="S17" s="17" t="s">
        <v>34</v>
      </c>
      <c r="T17" s="131">
        <v>2.81</v>
      </c>
      <c r="U17" s="19" t="s">
        <v>1647</v>
      </c>
      <c r="V17" s="144">
        <v>5.5452000000000001E-2</v>
      </c>
      <c r="W17" s="19" t="s">
        <v>126</v>
      </c>
      <c r="X17" s="19" t="s">
        <v>1648</v>
      </c>
      <c r="Y17" s="159">
        <v>5.5452000000000001E-2</v>
      </c>
      <c r="Z17" s="144">
        <v>3.0599999999999999E-2</v>
      </c>
      <c r="AA17" s="19" t="s">
        <v>1649</v>
      </c>
      <c r="AB17" s="17" t="s">
        <v>134</v>
      </c>
      <c r="AC17" s="19" t="s">
        <v>1366</v>
      </c>
      <c r="AD17" s="162">
        <v>482000</v>
      </c>
      <c r="AE17" s="144">
        <v>0.73</v>
      </c>
      <c r="AF17" s="152" t="s">
        <v>1650</v>
      </c>
      <c r="AG17" s="19" t="s">
        <v>129</v>
      </c>
      <c r="AH17" s="19" t="s">
        <v>1651</v>
      </c>
      <c r="AI17" s="2" t="s">
        <v>1652</v>
      </c>
      <c r="AJ17" s="2" t="s">
        <v>1305</v>
      </c>
      <c r="AK17" s="19" t="s">
        <v>1315</v>
      </c>
      <c r="AL17" s="19" t="s">
        <v>1653</v>
      </c>
      <c r="AM17" s="19" t="s">
        <v>1316</v>
      </c>
      <c r="AN17" s="153" t="s">
        <v>1317</v>
      </c>
      <c r="AO17" s="153">
        <v>45930</v>
      </c>
      <c r="AP17" s="139">
        <v>0</v>
      </c>
      <c r="AQ17" s="129">
        <v>39231.86</v>
      </c>
      <c r="AR17" s="146">
        <v>127.45</v>
      </c>
      <c r="AS17" s="145">
        <v>1</v>
      </c>
      <c r="AT17" s="131">
        <v>50.000999999999998</v>
      </c>
      <c r="AU17" s="131">
        <v>50.000999999999998</v>
      </c>
      <c r="AV17" s="19"/>
      <c r="AW17" s="19"/>
      <c r="AX17" s="17" t="s">
        <v>129</v>
      </c>
      <c r="AY17" s="19" t="s">
        <v>36</v>
      </c>
      <c r="AZ17" s="144">
        <v>8.2245751684820905E-4</v>
      </c>
      <c r="BA17" s="144">
        <v>2.3199678847532399E-5</v>
      </c>
    </row>
    <row r="18" spans="1:53" x14ac:dyDescent="0.2">
      <c r="A18" s="2">
        <v>418</v>
      </c>
      <c r="B18" s="2">
        <v>418</v>
      </c>
      <c r="C18" s="19" t="s">
        <v>1641</v>
      </c>
      <c r="D18" s="19" t="s">
        <v>122</v>
      </c>
      <c r="E18" s="19" t="s">
        <v>1699</v>
      </c>
      <c r="F18" s="19" t="s">
        <v>1700</v>
      </c>
      <c r="G18" s="19" t="s">
        <v>1644</v>
      </c>
      <c r="I18" s="17" t="s">
        <v>30</v>
      </c>
      <c r="J18" s="17" t="s">
        <v>30</v>
      </c>
      <c r="K18" s="19" t="s">
        <v>139</v>
      </c>
      <c r="L18" s="19" t="s">
        <v>129</v>
      </c>
      <c r="M18" s="19" t="s">
        <v>1305</v>
      </c>
      <c r="N18" s="19" t="s">
        <v>1700</v>
      </c>
      <c r="O18" s="152" t="s">
        <v>1701</v>
      </c>
      <c r="P18" s="19" t="s">
        <v>130</v>
      </c>
      <c r="Q18" s="19" t="s">
        <v>131</v>
      </c>
      <c r="R18" s="19" t="s">
        <v>1646</v>
      </c>
      <c r="S18" s="17" t="s">
        <v>34</v>
      </c>
      <c r="T18" s="131">
        <v>2.82</v>
      </c>
      <c r="U18" s="19" t="s">
        <v>1647</v>
      </c>
      <c r="V18" s="144">
        <v>5.5452000000000001E-2</v>
      </c>
      <c r="W18" s="19" t="s">
        <v>126</v>
      </c>
      <c r="X18" s="19" t="s">
        <v>1648</v>
      </c>
      <c r="Y18" s="159">
        <v>5.5452000000000001E-2</v>
      </c>
      <c r="Z18" s="144">
        <v>2.9100000000000001E-2</v>
      </c>
      <c r="AA18" s="19" t="s">
        <v>1649</v>
      </c>
      <c r="AB18" s="17" t="s">
        <v>134</v>
      </c>
      <c r="AC18" s="19" t="s">
        <v>1366</v>
      </c>
      <c r="AD18" s="162">
        <v>482000</v>
      </c>
      <c r="AE18" s="144">
        <v>0.73</v>
      </c>
      <c r="AF18" s="152" t="s">
        <v>1650</v>
      </c>
      <c r="AG18" s="19" t="s">
        <v>129</v>
      </c>
      <c r="AH18" s="19" t="s">
        <v>1651</v>
      </c>
      <c r="AI18" s="2" t="s">
        <v>1652</v>
      </c>
      <c r="AJ18" s="2" t="s">
        <v>1305</v>
      </c>
      <c r="AK18" s="19" t="s">
        <v>1315</v>
      </c>
      <c r="AL18" s="19" t="s">
        <v>1653</v>
      </c>
      <c r="AM18" s="19" t="s">
        <v>1316</v>
      </c>
      <c r="AN18" s="153" t="s">
        <v>1317</v>
      </c>
      <c r="AO18" s="153">
        <v>45930</v>
      </c>
      <c r="AP18" s="139">
        <v>0</v>
      </c>
      <c r="AQ18" s="129">
        <v>19142.28</v>
      </c>
      <c r="AR18" s="146">
        <v>127.98</v>
      </c>
      <c r="AS18" s="145">
        <v>1</v>
      </c>
      <c r="AT18" s="131">
        <v>24.498000000000001</v>
      </c>
      <c r="AU18" s="131">
        <v>24.498000000000001</v>
      </c>
      <c r="AV18" s="19"/>
      <c r="AW18" s="19"/>
      <c r="AX18" s="17" t="s">
        <v>129</v>
      </c>
      <c r="AY18" s="19" t="s">
        <v>36</v>
      </c>
      <c r="AZ18" s="144">
        <v>4.0296795003776298E-4</v>
      </c>
      <c r="BA18" s="144">
        <v>1.13668205776153E-5</v>
      </c>
    </row>
    <row r="19" spans="1:53" x14ac:dyDescent="0.2">
      <c r="A19" s="2">
        <v>418</v>
      </c>
      <c r="B19" s="2">
        <v>418</v>
      </c>
      <c r="C19" s="19" t="s">
        <v>1641</v>
      </c>
      <c r="D19" s="19" t="s">
        <v>122</v>
      </c>
      <c r="E19" s="19" t="s">
        <v>1702</v>
      </c>
      <c r="F19" s="19" t="s">
        <v>1703</v>
      </c>
      <c r="G19" s="19" t="s">
        <v>1644</v>
      </c>
      <c r="I19" s="17" t="s">
        <v>30</v>
      </c>
      <c r="J19" s="17" t="s">
        <v>30</v>
      </c>
      <c r="K19" s="19" t="s">
        <v>139</v>
      </c>
      <c r="L19" s="19" t="s">
        <v>129</v>
      </c>
      <c r="M19" s="19" t="s">
        <v>1305</v>
      </c>
      <c r="N19" s="19" t="s">
        <v>1703</v>
      </c>
      <c r="O19" s="152" t="s">
        <v>1704</v>
      </c>
      <c r="P19" s="19" t="s">
        <v>130</v>
      </c>
      <c r="Q19" s="19" t="s">
        <v>131</v>
      </c>
      <c r="R19" s="19" t="s">
        <v>1646</v>
      </c>
      <c r="S19" s="17" t="s">
        <v>34</v>
      </c>
      <c r="T19" s="131">
        <v>2.82</v>
      </c>
      <c r="U19" s="19" t="s">
        <v>1647</v>
      </c>
      <c r="V19" s="144">
        <v>5.5451E-2</v>
      </c>
      <c r="W19" s="19" t="s">
        <v>126</v>
      </c>
      <c r="X19" s="19" t="s">
        <v>1648</v>
      </c>
      <c r="Y19" s="159">
        <v>5.5451E-2</v>
      </c>
      <c r="Z19" s="144">
        <v>2.9100000000000001E-2</v>
      </c>
      <c r="AA19" s="19" t="s">
        <v>1649</v>
      </c>
      <c r="AB19" s="17" t="s">
        <v>134</v>
      </c>
      <c r="AC19" s="19" t="s">
        <v>1366</v>
      </c>
      <c r="AD19" s="162">
        <v>482000</v>
      </c>
      <c r="AE19" s="144">
        <v>0.73</v>
      </c>
      <c r="AF19" s="152" t="s">
        <v>1650</v>
      </c>
      <c r="AG19" s="19" t="s">
        <v>129</v>
      </c>
      <c r="AH19" s="19" t="s">
        <v>1651</v>
      </c>
      <c r="AI19" s="2" t="s">
        <v>1652</v>
      </c>
      <c r="AJ19" s="2" t="s">
        <v>1305</v>
      </c>
      <c r="AK19" s="19" t="s">
        <v>1315</v>
      </c>
      <c r="AL19" s="19" t="s">
        <v>1653</v>
      </c>
      <c r="AM19" s="19" t="s">
        <v>1316</v>
      </c>
      <c r="AN19" s="153" t="s">
        <v>1317</v>
      </c>
      <c r="AO19" s="153">
        <v>45930</v>
      </c>
      <c r="AP19" s="139">
        <v>0</v>
      </c>
      <c r="AQ19" s="129">
        <v>8530.4599999999991</v>
      </c>
      <c r="AR19" s="146">
        <v>127.96</v>
      </c>
      <c r="AS19" s="145">
        <v>1</v>
      </c>
      <c r="AT19" s="131">
        <v>10.916</v>
      </c>
      <c r="AU19" s="131">
        <v>10.916</v>
      </c>
      <c r="AV19" s="19"/>
      <c r="AW19" s="19"/>
      <c r="AX19" s="17" t="s">
        <v>129</v>
      </c>
      <c r="AY19" s="19" t="s">
        <v>36</v>
      </c>
      <c r="AZ19" s="144">
        <v>1.7954834980255199E-4</v>
      </c>
      <c r="BA19" s="144">
        <v>5.0646555812224398E-6</v>
      </c>
    </row>
    <row r="20" spans="1:53" x14ac:dyDescent="0.2">
      <c r="A20" s="2">
        <v>418</v>
      </c>
      <c r="B20" s="2">
        <v>418</v>
      </c>
      <c r="C20" s="2" t="s">
        <v>1641</v>
      </c>
      <c r="D20" s="19" t="s">
        <v>122</v>
      </c>
      <c r="E20" s="2" t="s">
        <v>1705</v>
      </c>
      <c r="F20" s="2" t="s">
        <v>1706</v>
      </c>
      <c r="G20" s="19" t="s">
        <v>1644</v>
      </c>
      <c r="I20" s="17" t="s">
        <v>30</v>
      </c>
      <c r="J20" s="17" t="s">
        <v>30</v>
      </c>
      <c r="K20" s="19" t="s">
        <v>139</v>
      </c>
      <c r="L20" s="19" t="s">
        <v>129</v>
      </c>
      <c r="M20" s="19" t="s">
        <v>1305</v>
      </c>
      <c r="N20" s="2" t="s">
        <v>1706</v>
      </c>
      <c r="O20" s="153" t="s">
        <v>1707</v>
      </c>
      <c r="P20" s="2" t="s">
        <v>130</v>
      </c>
      <c r="Q20" s="19" t="s">
        <v>131</v>
      </c>
      <c r="R20" s="19" t="s">
        <v>1646</v>
      </c>
      <c r="S20" s="17" t="s">
        <v>34</v>
      </c>
      <c r="T20" s="129">
        <v>2.82</v>
      </c>
      <c r="U20" s="19" t="s">
        <v>1647</v>
      </c>
      <c r="V20" s="139">
        <v>5.5453000000000002E-2</v>
      </c>
      <c r="W20" s="19" t="s">
        <v>126</v>
      </c>
      <c r="X20" s="19" t="s">
        <v>1648</v>
      </c>
      <c r="Y20" s="160">
        <v>5.5453000000000002E-2</v>
      </c>
      <c r="Z20" s="139">
        <v>2.9100000000000001E-2</v>
      </c>
      <c r="AA20" s="2" t="s">
        <v>1649</v>
      </c>
      <c r="AB20" s="17" t="s">
        <v>134</v>
      </c>
      <c r="AC20" s="19" t="s">
        <v>1366</v>
      </c>
      <c r="AD20" s="163">
        <v>482000</v>
      </c>
      <c r="AE20" s="139">
        <v>0.73</v>
      </c>
      <c r="AF20" s="153" t="s">
        <v>1650</v>
      </c>
      <c r="AG20" s="19" t="s">
        <v>129</v>
      </c>
      <c r="AH20" s="19" t="s">
        <v>1651</v>
      </c>
      <c r="AI20" s="2" t="s">
        <v>1652</v>
      </c>
      <c r="AJ20" s="2" t="s">
        <v>1305</v>
      </c>
      <c r="AK20" s="19" t="s">
        <v>1315</v>
      </c>
      <c r="AL20" s="2" t="s">
        <v>1653</v>
      </c>
      <c r="AM20" s="19" t="s">
        <v>1316</v>
      </c>
      <c r="AN20" s="153" t="s">
        <v>1317</v>
      </c>
      <c r="AO20" s="153">
        <v>45930</v>
      </c>
      <c r="AP20" s="139">
        <v>0</v>
      </c>
      <c r="AQ20" s="129">
        <v>57331.49</v>
      </c>
      <c r="AR20" s="147">
        <v>128.21</v>
      </c>
      <c r="AS20" s="137">
        <v>1</v>
      </c>
      <c r="AT20" s="129">
        <v>73.504999999999995</v>
      </c>
      <c r="AU20" s="129">
        <v>73.504999999999995</v>
      </c>
      <c r="AX20" s="17" t="s">
        <v>129</v>
      </c>
      <c r="AY20" s="19" t="s">
        <v>36</v>
      </c>
      <c r="AZ20" s="139">
        <v>1.2090655995307699E-3</v>
      </c>
      <c r="BA20" s="139">
        <v>3.4105024320532797E-5</v>
      </c>
    </row>
    <row r="21" spans="1:53" x14ac:dyDescent="0.2">
      <c r="A21" s="2">
        <v>418</v>
      </c>
      <c r="B21" s="2">
        <v>418</v>
      </c>
      <c r="C21" s="2" t="s">
        <v>1641</v>
      </c>
      <c r="D21" s="4" t="s">
        <v>122</v>
      </c>
      <c r="E21" s="2" t="s">
        <v>1708</v>
      </c>
      <c r="F21" s="2" t="s">
        <v>1709</v>
      </c>
      <c r="G21" s="2" t="s">
        <v>1644</v>
      </c>
      <c r="I21" s="2" t="s">
        <v>30</v>
      </c>
      <c r="J21" s="2" t="s">
        <v>30</v>
      </c>
      <c r="K21" s="2" t="s">
        <v>139</v>
      </c>
      <c r="L21" s="2" t="s">
        <v>129</v>
      </c>
      <c r="M21" s="2" t="s">
        <v>1305</v>
      </c>
      <c r="N21" s="2" t="s">
        <v>1709</v>
      </c>
      <c r="O21" s="153" t="s">
        <v>1710</v>
      </c>
      <c r="P21" s="2" t="s">
        <v>130</v>
      </c>
      <c r="Q21" s="2" t="s">
        <v>131</v>
      </c>
      <c r="R21" s="2" t="s">
        <v>1646</v>
      </c>
      <c r="S21" s="17" t="s">
        <v>34</v>
      </c>
      <c r="T21" s="129">
        <v>2.82</v>
      </c>
      <c r="U21" s="2" t="s">
        <v>1647</v>
      </c>
      <c r="V21" s="139">
        <v>5.5453000000000002E-2</v>
      </c>
      <c r="W21" s="2" t="s">
        <v>126</v>
      </c>
      <c r="X21" s="2" t="s">
        <v>1648</v>
      </c>
      <c r="Y21" s="160">
        <v>5.5453000000000002E-2</v>
      </c>
      <c r="Z21" s="139">
        <v>2.9100000000000001E-2</v>
      </c>
      <c r="AA21" s="2" t="s">
        <v>1649</v>
      </c>
      <c r="AB21" s="4" t="s">
        <v>134</v>
      </c>
      <c r="AC21" s="2" t="s">
        <v>1366</v>
      </c>
      <c r="AD21" s="163">
        <v>482000</v>
      </c>
      <c r="AE21" s="139">
        <v>0.73</v>
      </c>
      <c r="AF21" s="153" t="s">
        <v>1650</v>
      </c>
      <c r="AG21" s="2" t="s">
        <v>129</v>
      </c>
      <c r="AH21" s="2" t="s">
        <v>1651</v>
      </c>
      <c r="AI21" s="2" t="s">
        <v>1652</v>
      </c>
      <c r="AJ21" s="2" t="s">
        <v>1305</v>
      </c>
      <c r="AK21" s="2" t="s">
        <v>1315</v>
      </c>
      <c r="AL21" s="2" t="s">
        <v>1653</v>
      </c>
      <c r="AM21" s="2" t="s">
        <v>1316</v>
      </c>
      <c r="AN21" s="153" t="s">
        <v>1317</v>
      </c>
      <c r="AO21" s="153">
        <v>45930</v>
      </c>
      <c r="AP21" s="139">
        <v>0</v>
      </c>
      <c r="AQ21" s="134">
        <v>111991.46</v>
      </c>
      <c r="AR21" s="147">
        <v>129.37</v>
      </c>
      <c r="AS21" s="137">
        <v>1</v>
      </c>
      <c r="AT21" s="129">
        <v>144.88300000000001</v>
      </c>
      <c r="AU21" s="129">
        <v>144.88300000000001</v>
      </c>
      <c r="AX21" s="4" t="s">
        <v>129</v>
      </c>
      <c r="AY21" s="2" t="s">
        <v>36</v>
      </c>
      <c r="AZ21" s="139">
        <v>2.3831601064282001E-3</v>
      </c>
      <c r="BA21" s="139">
        <v>6.7223592682647199E-5</v>
      </c>
    </row>
    <row r="22" spans="1:53" x14ac:dyDescent="0.2">
      <c r="A22" s="2">
        <v>418</v>
      </c>
      <c r="B22" s="2">
        <v>418</v>
      </c>
      <c r="C22" s="2" t="s">
        <v>1641</v>
      </c>
      <c r="D22" s="4" t="s">
        <v>122</v>
      </c>
      <c r="E22" s="2" t="s">
        <v>1711</v>
      </c>
      <c r="F22" s="2" t="s">
        <v>1712</v>
      </c>
      <c r="G22" s="2" t="s">
        <v>1644</v>
      </c>
      <c r="I22" s="2" t="s">
        <v>30</v>
      </c>
      <c r="J22" s="2" t="s">
        <v>30</v>
      </c>
      <c r="K22" s="2" t="s">
        <v>139</v>
      </c>
      <c r="L22" s="2" t="s">
        <v>129</v>
      </c>
      <c r="M22" s="2" t="s">
        <v>1305</v>
      </c>
      <c r="N22" s="2" t="s">
        <v>1712</v>
      </c>
      <c r="O22" s="153" t="s">
        <v>1713</v>
      </c>
      <c r="P22" s="2" t="s">
        <v>130</v>
      </c>
      <c r="Q22" s="2" t="s">
        <v>131</v>
      </c>
      <c r="R22" s="2" t="s">
        <v>1646</v>
      </c>
      <c r="S22" s="17" t="s">
        <v>34</v>
      </c>
      <c r="T22" s="129">
        <v>2.82</v>
      </c>
      <c r="U22" s="2" t="s">
        <v>1647</v>
      </c>
      <c r="V22" s="139">
        <v>5.5452000000000001E-2</v>
      </c>
      <c r="W22" s="2" t="s">
        <v>126</v>
      </c>
      <c r="X22" s="2" t="s">
        <v>1648</v>
      </c>
      <c r="Y22" s="160">
        <v>5.5452000000000001E-2</v>
      </c>
      <c r="Z22" s="139">
        <v>2.9100000000000001E-2</v>
      </c>
      <c r="AA22" s="2" t="s">
        <v>1649</v>
      </c>
      <c r="AB22" s="4" t="s">
        <v>134</v>
      </c>
      <c r="AC22" s="2" t="s">
        <v>1366</v>
      </c>
      <c r="AD22" s="163">
        <v>482000</v>
      </c>
      <c r="AE22" s="139">
        <v>0.73</v>
      </c>
      <c r="AF22" s="153" t="s">
        <v>1650</v>
      </c>
      <c r="AG22" s="2" t="s">
        <v>129</v>
      </c>
      <c r="AH22" s="2" t="s">
        <v>1651</v>
      </c>
      <c r="AI22" s="2" t="s">
        <v>1652</v>
      </c>
      <c r="AJ22" s="2" t="s">
        <v>1305</v>
      </c>
      <c r="AK22" s="2" t="s">
        <v>1315</v>
      </c>
      <c r="AL22" s="2" t="s">
        <v>1653</v>
      </c>
      <c r="AM22" s="2" t="s">
        <v>1316</v>
      </c>
      <c r="AN22" s="153" t="s">
        <v>1317</v>
      </c>
      <c r="AO22" s="153">
        <v>45930</v>
      </c>
      <c r="AP22" s="139">
        <v>0</v>
      </c>
      <c r="AQ22" s="129">
        <v>33832.19</v>
      </c>
      <c r="AR22" s="147">
        <v>131.15</v>
      </c>
      <c r="AS22" s="137">
        <v>1</v>
      </c>
      <c r="AT22" s="129">
        <v>44.371000000000002</v>
      </c>
      <c r="AU22" s="129">
        <v>44.371000000000002</v>
      </c>
      <c r="AX22" s="4" t="s">
        <v>129</v>
      </c>
      <c r="AY22" s="2" t="s">
        <v>36</v>
      </c>
      <c r="AZ22" s="139">
        <v>7.2984920907566897E-4</v>
      </c>
      <c r="BA22" s="139">
        <v>2.05874065356813E-5</v>
      </c>
    </row>
    <row r="23" spans="1:53" x14ac:dyDescent="0.2">
      <c r="A23" s="2">
        <v>418</v>
      </c>
      <c r="B23" s="2">
        <v>418</v>
      </c>
      <c r="C23" s="2" t="s">
        <v>1641</v>
      </c>
      <c r="D23" s="4" t="s">
        <v>122</v>
      </c>
      <c r="E23" s="2" t="s">
        <v>1714</v>
      </c>
      <c r="F23" s="2" t="s">
        <v>1715</v>
      </c>
      <c r="G23" s="2" t="s">
        <v>1644</v>
      </c>
      <c r="I23" s="2" t="s">
        <v>30</v>
      </c>
      <c r="J23" s="2" t="s">
        <v>30</v>
      </c>
      <c r="K23" s="2" t="s">
        <v>139</v>
      </c>
      <c r="L23" s="2" t="s">
        <v>129</v>
      </c>
      <c r="M23" s="2" t="s">
        <v>1305</v>
      </c>
      <c r="N23" s="2" t="s">
        <v>1715</v>
      </c>
      <c r="O23" s="153" t="s">
        <v>1716</v>
      </c>
      <c r="P23" s="2" t="s">
        <v>130</v>
      </c>
      <c r="Q23" s="2" t="s">
        <v>131</v>
      </c>
      <c r="R23" s="2" t="s">
        <v>1646</v>
      </c>
      <c r="S23" s="2" t="s">
        <v>34</v>
      </c>
      <c r="T23" s="129">
        <v>2.82</v>
      </c>
      <c r="U23" s="2" t="s">
        <v>1647</v>
      </c>
      <c r="V23" s="139">
        <v>5.5452000000000001E-2</v>
      </c>
      <c r="W23" s="2" t="s">
        <v>126</v>
      </c>
      <c r="X23" s="2" t="s">
        <v>1648</v>
      </c>
      <c r="Y23" s="160">
        <v>5.5452000000000001E-2</v>
      </c>
      <c r="Z23" s="139">
        <v>2.9100000000000001E-2</v>
      </c>
      <c r="AA23" s="2" t="s">
        <v>1649</v>
      </c>
      <c r="AB23" s="4" t="s">
        <v>134</v>
      </c>
      <c r="AC23" s="2" t="s">
        <v>1366</v>
      </c>
      <c r="AD23" s="163">
        <v>482000</v>
      </c>
      <c r="AE23" s="139">
        <v>0.73</v>
      </c>
      <c r="AF23" s="153" t="s">
        <v>1650</v>
      </c>
      <c r="AG23" s="2" t="s">
        <v>129</v>
      </c>
      <c r="AH23" s="2" t="s">
        <v>1651</v>
      </c>
      <c r="AI23" s="2" t="s">
        <v>1652</v>
      </c>
      <c r="AJ23" s="2" t="s">
        <v>1305</v>
      </c>
      <c r="AK23" s="2" t="s">
        <v>1315</v>
      </c>
      <c r="AL23" s="2" t="s">
        <v>1653</v>
      </c>
      <c r="AM23" s="2" t="s">
        <v>1316</v>
      </c>
      <c r="AN23" s="153" t="s">
        <v>1317</v>
      </c>
      <c r="AO23" s="153">
        <v>45930</v>
      </c>
      <c r="AP23" s="139">
        <v>0</v>
      </c>
      <c r="AQ23" s="129">
        <v>43310.48</v>
      </c>
      <c r="AR23" s="147">
        <v>129.66999999999999</v>
      </c>
      <c r="AS23" s="137">
        <v>1</v>
      </c>
      <c r="AT23" s="129">
        <v>56.161000000000001</v>
      </c>
      <c r="AU23" s="129">
        <v>56.161000000000001</v>
      </c>
      <c r="AX23" s="4" t="s">
        <v>129</v>
      </c>
      <c r="AY23" s="2" t="s">
        <v>36</v>
      </c>
      <c r="AZ23" s="139">
        <v>9.2377720926987397E-4</v>
      </c>
      <c r="BA23" s="139">
        <v>2.6057679749659499E-5</v>
      </c>
    </row>
    <row r="24" spans="1:53" x14ac:dyDescent="0.2">
      <c r="A24" s="2">
        <v>418</v>
      </c>
      <c r="B24" s="2">
        <v>418</v>
      </c>
      <c r="C24" s="2" t="s">
        <v>1641</v>
      </c>
      <c r="D24" s="2" t="s">
        <v>122</v>
      </c>
      <c r="E24" s="2" t="s">
        <v>1717</v>
      </c>
      <c r="F24" s="2" t="s">
        <v>1718</v>
      </c>
      <c r="G24" s="2" t="s">
        <v>1644</v>
      </c>
      <c r="I24" s="2" t="s">
        <v>30</v>
      </c>
      <c r="J24" s="2" t="s">
        <v>30</v>
      </c>
      <c r="K24" s="2" t="s">
        <v>139</v>
      </c>
      <c r="L24" s="2" t="s">
        <v>129</v>
      </c>
      <c r="M24" s="2" t="s">
        <v>1305</v>
      </c>
      <c r="N24" s="2" t="s">
        <v>1718</v>
      </c>
      <c r="O24" s="153" t="s">
        <v>1719</v>
      </c>
      <c r="P24" s="2" t="s">
        <v>130</v>
      </c>
      <c r="Q24" s="2" t="s">
        <v>131</v>
      </c>
      <c r="R24" s="2" t="s">
        <v>1646</v>
      </c>
      <c r="S24" s="2" t="s">
        <v>34</v>
      </c>
      <c r="T24" s="129">
        <v>2.81</v>
      </c>
      <c r="U24" s="2" t="s">
        <v>1647</v>
      </c>
      <c r="V24" s="139">
        <v>5.5764000000000001E-2</v>
      </c>
      <c r="W24" s="2" t="s">
        <v>126</v>
      </c>
      <c r="X24" s="2" t="s">
        <v>1648</v>
      </c>
      <c r="Y24" s="160">
        <v>5.5764000000000001E-2</v>
      </c>
      <c r="Z24" s="139">
        <v>2.9100000000000001E-2</v>
      </c>
      <c r="AA24" s="2" t="s">
        <v>1649</v>
      </c>
      <c r="AB24" s="4" t="s">
        <v>134</v>
      </c>
      <c r="AC24" s="2" t="s">
        <v>1366</v>
      </c>
      <c r="AD24" s="163">
        <v>482000</v>
      </c>
      <c r="AE24" s="139">
        <v>0.73</v>
      </c>
      <c r="AF24" s="153" t="s">
        <v>1650</v>
      </c>
      <c r="AG24" s="2" t="s">
        <v>129</v>
      </c>
      <c r="AH24" s="2" t="s">
        <v>1651</v>
      </c>
      <c r="AI24" s="2" t="s">
        <v>1652</v>
      </c>
      <c r="AJ24" s="2" t="s">
        <v>1305</v>
      </c>
      <c r="AK24" s="2" t="s">
        <v>1315</v>
      </c>
      <c r="AL24" s="2" t="s">
        <v>1653</v>
      </c>
      <c r="AM24" s="2" t="s">
        <v>1316</v>
      </c>
      <c r="AN24" s="153" t="s">
        <v>1317</v>
      </c>
      <c r="AO24" s="153">
        <v>45930</v>
      </c>
      <c r="AP24" s="139">
        <v>0</v>
      </c>
      <c r="AQ24" s="129">
        <v>99046.58</v>
      </c>
      <c r="AR24" s="147">
        <v>132.54</v>
      </c>
      <c r="AS24" s="137">
        <v>1</v>
      </c>
      <c r="AT24" s="129">
        <v>131.27600000000001</v>
      </c>
      <c r="AU24" s="129">
        <v>131.27600000000001</v>
      </c>
      <c r="AX24" s="4" t="s">
        <v>129</v>
      </c>
      <c r="AY24" s="2" t="s">
        <v>36</v>
      </c>
      <c r="AZ24" s="139">
        <v>2.1593407778041401E-3</v>
      </c>
      <c r="BA24" s="139">
        <v>6.0910152246419998E-5</v>
      </c>
    </row>
    <row r="25" spans="1:53" x14ac:dyDescent="0.2">
      <c r="A25" s="2">
        <v>418</v>
      </c>
      <c r="B25" s="2">
        <v>418</v>
      </c>
      <c r="C25" s="2" t="s">
        <v>1641</v>
      </c>
      <c r="D25" s="2" t="s">
        <v>122</v>
      </c>
      <c r="E25" s="2" t="s">
        <v>1720</v>
      </c>
      <c r="F25" s="2" t="s">
        <v>1721</v>
      </c>
      <c r="G25" s="2" t="s">
        <v>1644</v>
      </c>
      <c r="I25" s="2" t="s">
        <v>30</v>
      </c>
      <c r="J25" s="2" t="s">
        <v>30</v>
      </c>
      <c r="K25" s="2" t="s">
        <v>139</v>
      </c>
      <c r="L25" s="2" t="s">
        <v>129</v>
      </c>
      <c r="M25" s="2" t="s">
        <v>1305</v>
      </c>
      <c r="N25" s="2" t="s">
        <v>1721</v>
      </c>
      <c r="O25" s="153" t="s">
        <v>1722</v>
      </c>
      <c r="P25" s="2" t="s">
        <v>130</v>
      </c>
      <c r="Q25" s="2" t="s">
        <v>131</v>
      </c>
      <c r="R25" s="2" t="s">
        <v>1646</v>
      </c>
      <c r="S25" s="2" t="s">
        <v>34</v>
      </c>
      <c r="T25" s="129">
        <v>2.81</v>
      </c>
      <c r="U25" s="2" t="s">
        <v>1647</v>
      </c>
      <c r="V25" s="139">
        <v>5.5905999999999997E-2</v>
      </c>
      <c r="W25" s="2" t="s">
        <v>126</v>
      </c>
      <c r="X25" s="2" t="s">
        <v>1648</v>
      </c>
      <c r="Y25" s="160">
        <v>5.5905999999999997E-2</v>
      </c>
      <c r="Z25" s="139">
        <v>2.9100000000000001E-2</v>
      </c>
      <c r="AA25" s="2" t="s">
        <v>1649</v>
      </c>
      <c r="AB25" s="4" t="s">
        <v>134</v>
      </c>
      <c r="AC25" s="2" t="s">
        <v>1366</v>
      </c>
      <c r="AD25" s="163">
        <v>482000</v>
      </c>
      <c r="AE25" s="139">
        <v>0.73</v>
      </c>
      <c r="AF25" s="153" t="s">
        <v>1650</v>
      </c>
      <c r="AG25" s="2" t="s">
        <v>129</v>
      </c>
      <c r="AH25" s="2" t="s">
        <v>1651</v>
      </c>
      <c r="AI25" s="2" t="s">
        <v>1652</v>
      </c>
      <c r="AJ25" s="2" t="s">
        <v>1305</v>
      </c>
      <c r="AK25" s="2" t="s">
        <v>1315</v>
      </c>
      <c r="AL25" s="2" t="s">
        <v>1653</v>
      </c>
      <c r="AM25" s="2" t="s">
        <v>1316</v>
      </c>
      <c r="AN25" s="153" t="s">
        <v>1317</v>
      </c>
      <c r="AO25" s="153">
        <v>45930</v>
      </c>
      <c r="AP25" s="139">
        <v>0</v>
      </c>
      <c r="AQ25" s="129">
        <v>82576.37</v>
      </c>
      <c r="AR25" s="147">
        <v>132.59</v>
      </c>
      <c r="AS25" s="137">
        <v>1</v>
      </c>
      <c r="AT25" s="129">
        <v>109.488</v>
      </c>
      <c r="AU25" s="129">
        <v>109.488</v>
      </c>
      <c r="AX25" s="4" t="s">
        <v>129</v>
      </c>
      <c r="AY25" s="2" t="s">
        <v>36</v>
      </c>
      <c r="AZ25" s="139">
        <v>1.8009485002605801E-3</v>
      </c>
      <c r="BA25" s="139">
        <v>5.08007112478027E-5</v>
      </c>
    </row>
    <row r="26" spans="1:53" x14ac:dyDescent="0.2">
      <c r="A26" s="2">
        <v>418</v>
      </c>
      <c r="B26" s="2">
        <v>418</v>
      </c>
      <c r="C26" s="2" t="s">
        <v>1641</v>
      </c>
      <c r="D26" s="2" t="s">
        <v>122</v>
      </c>
      <c r="E26" s="2" t="s">
        <v>1723</v>
      </c>
      <c r="F26" s="2" t="s">
        <v>1724</v>
      </c>
      <c r="G26" s="2" t="s">
        <v>1644</v>
      </c>
      <c r="I26" s="2" t="s">
        <v>30</v>
      </c>
      <c r="J26" s="2" t="s">
        <v>30</v>
      </c>
      <c r="K26" s="2" t="s">
        <v>139</v>
      </c>
      <c r="L26" s="2" t="s">
        <v>129</v>
      </c>
      <c r="M26" s="2" t="s">
        <v>1305</v>
      </c>
      <c r="N26" s="2" t="s">
        <v>1724</v>
      </c>
      <c r="O26" s="153" t="s">
        <v>1725</v>
      </c>
      <c r="P26" s="2" t="s">
        <v>130</v>
      </c>
      <c r="Q26" s="2" t="s">
        <v>131</v>
      </c>
      <c r="R26" s="2" t="s">
        <v>1646</v>
      </c>
      <c r="S26" s="2" t="s">
        <v>34</v>
      </c>
      <c r="T26" s="129">
        <v>2.82</v>
      </c>
      <c r="U26" s="2" t="s">
        <v>1647</v>
      </c>
      <c r="V26" s="139">
        <v>5.5452000000000001E-2</v>
      </c>
      <c r="W26" s="2" t="s">
        <v>126</v>
      </c>
      <c r="X26" s="2" t="s">
        <v>1648</v>
      </c>
      <c r="Y26" s="160">
        <v>5.5452000000000001E-2</v>
      </c>
      <c r="Z26" s="139">
        <v>2.9100000000000001E-2</v>
      </c>
      <c r="AA26" s="2" t="s">
        <v>1649</v>
      </c>
      <c r="AB26" s="4" t="s">
        <v>134</v>
      </c>
      <c r="AC26" s="2" t="s">
        <v>1366</v>
      </c>
      <c r="AD26" s="163">
        <v>482000</v>
      </c>
      <c r="AE26" s="139">
        <v>0.73</v>
      </c>
      <c r="AF26" s="153" t="s">
        <v>1650</v>
      </c>
      <c r="AG26" s="2" t="s">
        <v>129</v>
      </c>
      <c r="AH26" s="2" t="s">
        <v>1651</v>
      </c>
      <c r="AI26" s="2" t="s">
        <v>1652</v>
      </c>
      <c r="AJ26" s="2" t="s">
        <v>1305</v>
      </c>
      <c r="AK26" s="2" t="s">
        <v>1315</v>
      </c>
      <c r="AL26" s="2" t="s">
        <v>1653</v>
      </c>
      <c r="AM26" s="2" t="s">
        <v>1316</v>
      </c>
      <c r="AN26" s="153" t="s">
        <v>1317</v>
      </c>
      <c r="AO26" s="153">
        <v>45930</v>
      </c>
      <c r="AP26" s="139">
        <v>0</v>
      </c>
      <c r="AQ26" s="129">
        <v>36221.120000000003</v>
      </c>
      <c r="AR26" s="147">
        <v>130.78</v>
      </c>
      <c r="AS26" s="137">
        <v>1</v>
      </c>
      <c r="AT26" s="129">
        <v>47.37</v>
      </c>
      <c r="AU26" s="129">
        <v>47.37</v>
      </c>
      <c r="AX26" s="4" t="s">
        <v>129</v>
      </c>
      <c r="AY26" s="2" t="s">
        <v>36</v>
      </c>
      <c r="AZ26" s="139">
        <v>7.7918026417959604E-4</v>
      </c>
      <c r="BA26" s="139">
        <v>2.1978924774832201E-5</v>
      </c>
    </row>
    <row r="27" spans="1:53" x14ac:dyDescent="0.2">
      <c r="A27" s="2">
        <v>418</v>
      </c>
      <c r="B27" s="2">
        <v>418</v>
      </c>
      <c r="C27" s="2" t="s">
        <v>1641</v>
      </c>
      <c r="D27" s="2" t="s">
        <v>122</v>
      </c>
      <c r="E27" s="2" t="s">
        <v>1726</v>
      </c>
      <c r="F27" s="2" t="s">
        <v>1727</v>
      </c>
      <c r="G27" s="2" t="s">
        <v>1644</v>
      </c>
      <c r="I27" s="2" t="s">
        <v>30</v>
      </c>
      <c r="J27" s="2" t="s">
        <v>30</v>
      </c>
      <c r="K27" s="2" t="s">
        <v>139</v>
      </c>
      <c r="L27" s="2" t="s">
        <v>129</v>
      </c>
      <c r="M27" s="2" t="s">
        <v>1305</v>
      </c>
      <c r="N27" s="2" t="s">
        <v>1727</v>
      </c>
      <c r="O27" s="153" t="s">
        <v>1728</v>
      </c>
      <c r="P27" s="2" t="s">
        <v>130</v>
      </c>
      <c r="Q27" s="2" t="s">
        <v>131</v>
      </c>
      <c r="R27" s="2" t="s">
        <v>1646</v>
      </c>
      <c r="S27" s="2" t="s">
        <v>34</v>
      </c>
      <c r="T27" s="129">
        <v>2.82</v>
      </c>
      <c r="U27" s="2" t="s">
        <v>1647</v>
      </c>
      <c r="V27" s="139">
        <v>5.5452000000000001E-2</v>
      </c>
      <c r="W27" s="2" t="s">
        <v>126</v>
      </c>
      <c r="X27" s="2" t="s">
        <v>1648</v>
      </c>
      <c r="Y27" s="160">
        <v>5.5452000000000001E-2</v>
      </c>
      <c r="Z27" s="139">
        <v>2.9100000000000001E-2</v>
      </c>
      <c r="AA27" s="2" t="s">
        <v>1649</v>
      </c>
      <c r="AB27" s="4" t="s">
        <v>134</v>
      </c>
      <c r="AC27" s="2" t="s">
        <v>1366</v>
      </c>
      <c r="AD27" s="163">
        <v>482000</v>
      </c>
      <c r="AE27" s="139">
        <v>0.73</v>
      </c>
      <c r="AF27" s="153" t="s">
        <v>1650</v>
      </c>
      <c r="AG27" s="2" t="s">
        <v>129</v>
      </c>
      <c r="AH27" s="2" t="s">
        <v>1651</v>
      </c>
      <c r="AI27" s="2" t="s">
        <v>1652</v>
      </c>
      <c r="AJ27" s="2" t="s">
        <v>1305</v>
      </c>
      <c r="AK27" s="2" t="s">
        <v>1315</v>
      </c>
      <c r="AL27" s="2" t="s">
        <v>1653</v>
      </c>
      <c r="AM27" s="2" t="s">
        <v>1316</v>
      </c>
      <c r="AN27" s="153" t="s">
        <v>1317</v>
      </c>
      <c r="AO27" s="153">
        <v>45930</v>
      </c>
      <c r="AP27" s="139">
        <v>0</v>
      </c>
      <c r="AQ27" s="129">
        <v>85737.72</v>
      </c>
      <c r="AR27" s="147">
        <v>130.78</v>
      </c>
      <c r="AS27" s="137">
        <v>1</v>
      </c>
      <c r="AT27" s="129">
        <v>112.128</v>
      </c>
      <c r="AU27" s="129">
        <v>112.128</v>
      </c>
      <c r="AX27" s="4" t="s">
        <v>129</v>
      </c>
      <c r="AY27" s="2" t="s">
        <v>36</v>
      </c>
      <c r="AZ27" s="139">
        <v>1.8443697853560599E-3</v>
      </c>
      <c r="BA27" s="139">
        <v>5.2025528151686899E-5</v>
      </c>
    </row>
    <row r="28" spans="1:53" x14ac:dyDescent="0.2">
      <c r="A28" s="2">
        <v>418</v>
      </c>
      <c r="B28" s="2">
        <v>418</v>
      </c>
      <c r="C28" s="2" t="s">
        <v>1641</v>
      </c>
      <c r="D28" s="2" t="s">
        <v>122</v>
      </c>
      <c r="E28" s="2" t="s">
        <v>1729</v>
      </c>
      <c r="F28" s="2" t="s">
        <v>1730</v>
      </c>
      <c r="G28" s="2" t="s">
        <v>1644</v>
      </c>
      <c r="I28" s="2" t="s">
        <v>30</v>
      </c>
      <c r="J28" s="2" t="s">
        <v>30</v>
      </c>
      <c r="K28" s="2" t="s">
        <v>139</v>
      </c>
      <c r="L28" s="2" t="s">
        <v>129</v>
      </c>
      <c r="M28" s="2" t="s">
        <v>1305</v>
      </c>
      <c r="N28" s="2" t="s">
        <v>1730</v>
      </c>
      <c r="O28" s="153" t="s">
        <v>1731</v>
      </c>
      <c r="P28" s="2" t="s">
        <v>130</v>
      </c>
      <c r="Q28" s="2" t="s">
        <v>131</v>
      </c>
      <c r="R28" s="2" t="s">
        <v>1646</v>
      </c>
      <c r="S28" s="2" t="s">
        <v>34</v>
      </c>
      <c r="T28" s="129">
        <v>2.82</v>
      </c>
      <c r="U28" s="2" t="s">
        <v>1647</v>
      </c>
      <c r="V28" s="139">
        <v>5.5452000000000001E-2</v>
      </c>
      <c r="W28" s="2" t="s">
        <v>126</v>
      </c>
      <c r="X28" s="2" t="s">
        <v>1648</v>
      </c>
      <c r="Y28" s="160">
        <v>5.5452000000000001E-2</v>
      </c>
      <c r="Z28" s="139">
        <v>2.9000000000000001E-2</v>
      </c>
      <c r="AA28" s="2" t="s">
        <v>1649</v>
      </c>
      <c r="AB28" s="4" t="s">
        <v>134</v>
      </c>
      <c r="AC28" s="2" t="s">
        <v>1366</v>
      </c>
      <c r="AD28" s="163">
        <v>482000</v>
      </c>
      <c r="AE28" s="139">
        <v>0.73</v>
      </c>
      <c r="AF28" s="153" t="s">
        <v>1650</v>
      </c>
      <c r="AG28" s="2" t="s">
        <v>129</v>
      </c>
      <c r="AH28" s="2" t="s">
        <v>1651</v>
      </c>
      <c r="AI28" s="2" t="s">
        <v>1652</v>
      </c>
      <c r="AJ28" s="2" t="s">
        <v>1305</v>
      </c>
      <c r="AK28" s="2" t="s">
        <v>1315</v>
      </c>
      <c r="AL28" s="2" t="s">
        <v>1653</v>
      </c>
      <c r="AM28" s="2" t="s">
        <v>1316</v>
      </c>
      <c r="AN28" s="153" t="s">
        <v>1317</v>
      </c>
      <c r="AO28" s="153">
        <v>45930</v>
      </c>
      <c r="AP28" s="139">
        <v>0</v>
      </c>
      <c r="AQ28" s="129">
        <v>9819.61</v>
      </c>
      <c r="AR28" s="147">
        <v>129.69999999999999</v>
      </c>
      <c r="AS28" s="137">
        <v>1</v>
      </c>
      <c r="AT28" s="129">
        <v>12.736000000000001</v>
      </c>
      <c r="AU28" s="129">
        <v>12.736000000000001</v>
      </c>
      <c r="AX28" s="4" t="s">
        <v>129</v>
      </c>
      <c r="AY28" s="2" t="s">
        <v>36</v>
      </c>
      <c r="AZ28" s="139">
        <v>2.0949272756700201E-4</v>
      </c>
      <c r="BA28" s="139">
        <v>5.9093192060217E-6</v>
      </c>
    </row>
    <row r="29" spans="1:53" x14ac:dyDescent="0.2">
      <c r="A29" s="2">
        <v>418</v>
      </c>
      <c r="B29" s="2">
        <v>418</v>
      </c>
      <c r="C29" s="2" t="s">
        <v>1641</v>
      </c>
      <c r="D29" s="2" t="s">
        <v>122</v>
      </c>
      <c r="E29" s="2" t="s">
        <v>1732</v>
      </c>
      <c r="F29" s="2" t="s">
        <v>1733</v>
      </c>
      <c r="G29" s="2" t="s">
        <v>1644</v>
      </c>
      <c r="I29" s="2" t="s">
        <v>30</v>
      </c>
      <c r="J29" s="2" t="s">
        <v>30</v>
      </c>
      <c r="K29" s="2" t="s">
        <v>139</v>
      </c>
      <c r="L29" s="2" t="s">
        <v>129</v>
      </c>
      <c r="M29" s="2" t="s">
        <v>1305</v>
      </c>
      <c r="N29" s="2" t="s">
        <v>1733</v>
      </c>
      <c r="O29" s="153" t="s">
        <v>1734</v>
      </c>
      <c r="P29" s="2" t="s">
        <v>130</v>
      </c>
      <c r="Q29" s="2" t="s">
        <v>131</v>
      </c>
      <c r="R29" s="2" t="s">
        <v>1646</v>
      </c>
      <c r="S29" s="2" t="s">
        <v>34</v>
      </c>
      <c r="T29" s="129">
        <v>2.81</v>
      </c>
      <c r="U29" s="2" t="s">
        <v>1647</v>
      </c>
      <c r="V29" s="139">
        <v>5.7084999999999997E-2</v>
      </c>
      <c r="W29" s="2" t="s">
        <v>126</v>
      </c>
      <c r="X29" s="2" t="s">
        <v>1648</v>
      </c>
      <c r="Y29" s="160">
        <v>5.7084999999999997E-2</v>
      </c>
      <c r="Z29" s="139">
        <v>3.0499999999999999E-2</v>
      </c>
      <c r="AA29" s="2" t="s">
        <v>1649</v>
      </c>
      <c r="AB29" s="4" t="s">
        <v>134</v>
      </c>
      <c r="AC29" s="2" t="s">
        <v>1366</v>
      </c>
      <c r="AD29" s="163">
        <v>482000</v>
      </c>
      <c r="AE29" s="139">
        <v>0.73</v>
      </c>
      <c r="AF29" s="153" t="s">
        <v>1650</v>
      </c>
      <c r="AG29" s="2" t="s">
        <v>129</v>
      </c>
      <c r="AH29" s="2" t="s">
        <v>1651</v>
      </c>
      <c r="AI29" s="2" t="s">
        <v>1652</v>
      </c>
      <c r="AJ29" s="2" t="s">
        <v>1305</v>
      </c>
      <c r="AK29" s="2" t="s">
        <v>1315</v>
      </c>
      <c r="AL29" s="2" t="s">
        <v>1653</v>
      </c>
      <c r="AM29" s="2" t="s">
        <v>1316</v>
      </c>
      <c r="AN29" s="153" t="s">
        <v>1317</v>
      </c>
      <c r="AO29" s="153">
        <v>45930</v>
      </c>
      <c r="AP29" s="139">
        <v>0</v>
      </c>
      <c r="AQ29" s="129">
        <v>23385.98</v>
      </c>
      <c r="AR29" s="147">
        <v>132.53</v>
      </c>
      <c r="AS29" s="137">
        <v>1</v>
      </c>
      <c r="AT29" s="129">
        <v>30.992999999999999</v>
      </c>
      <c r="AU29" s="129">
        <v>30.992999999999999</v>
      </c>
      <c r="AX29" s="4" t="s">
        <v>129</v>
      </c>
      <c r="AY29" s="2" t="s">
        <v>36</v>
      </c>
      <c r="AZ29" s="139">
        <v>5.0980548950445704E-4</v>
      </c>
      <c r="BA29" s="139">
        <v>1.43804675486908E-5</v>
      </c>
    </row>
    <row r="30" spans="1:53" x14ac:dyDescent="0.2">
      <c r="A30" s="2">
        <v>418</v>
      </c>
      <c r="B30" s="2">
        <v>418</v>
      </c>
      <c r="C30" s="2" t="s">
        <v>1641</v>
      </c>
      <c r="D30" s="2" t="s">
        <v>122</v>
      </c>
      <c r="E30" s="2" t="s">
        <v>1735</v>
      </c>
      <c r="F30" s="2" t="s">
        <v>1736</v>
      </c>
      <c r="G30" s="2" t="s">
        <v>1644</v>
      </c>
      <c r="I30" s="2" t="s">
        <v>30</v>
      </c>
      <c r="J30" s="2" t="s">
        <v>30</v>
      </c>
      <c r="K30" s="2" t="s">
        <v>139</v>
      </c>
      <c r="L30" s="2" t="s">
        <v>129</v>
      </c>
      <c r="M30" s="2" t="s">
        <v>1305</v>
      </c>
      <c r="N30" s="2" t="s">
        <v>1736</v>
      </c>
      <c r="O30" s="153" t="s">
        <v>1737</v>
      </c>
      <c r="P30" s="2" t="s">
        <v>130</v>
      </c>
      <c r="Q30" s="2" t="s">
        <v>131</v>
      </c>
      <c r="R30" s="2" t="s">
        <v>1646</v>
      </c>
      <c r="S30" s="2" t="s">
        <v>34</v>
      </c>
      <c r="T30" s="129">
        <v>2.82</v>
      </c>
      <c r="U30" s="2" t="s">
        <v>1647</v>
      </c>
      <c r="V30" s="139">
        <v>5.5452000000000001E-2</v>
      </c>
      <c r="W30" s="2" t="s">
        <v>126</v>
      </c>
      <c r="X30" s="2" t="s">
        <v>1648</v>
      </c>
      <c r="Y30" s="160">
        <v>5.5452000000000001E-2</v>
      </c>
      <c r="Z30" s="139">
        <v>2.9100000000000001E-2</v>
      </c>
      <c r="AA30" s="2" t="s">
        <v>1649</v>
      </c>
      <c r="AB30" s="4" t="s">
        <v>134</v>
      </c>
      <c r="AC30" s="2" t="s">
        <v>1366</v>
      </c>
      <c r="AD30" s="163">
        <v>482000</v>
      </c>
      <c r="AE30" s="139">
        <v>0.73</v>
      </c>
      <c r="AF30" s="153" t="s">
        <v>1650</v>
      </c>
      <c r="AG30" s="2" t="s">
        <v>129</v>
      </c>
      <c r="AH30" s="2" t="s">
        <v>1651</v>
      </c>
      <c r="AI30" s="2" t="s">
        <v>1652</v>
      </c>
      <c r="AJ30" s="2" t="s">
        <v>1305</v>
      </c>
      <c r="AK30" s="2" t="s">
        <v>1315</v>
      </c>
      <c r="AL30" s="2" t="s">
        <v>1653</v>
      </c>
      <c r="AM30" s="2" t="s">
        <v>1316</v>
      </c>
      <c r="AN30" s="153" t="s">
        <v>1317</v>
      </c>
      <c r="AO30" s="153">
        <v>45930</v>
      </c>
      <c r="AP30" s="139">
        <v>0</v>
      </c>
      <c r="AQ30" s="129">
        <v>106342.22</v>
      </c>
      <c r="AR30" s="147">
        <v>132.41999999999999</v>
      </c>
      <c r="AS30" s="137">
        <v>1</v>
      </c>
      <c r="AT30" s="129">
        <v>140.81800000000001</v>
      </c>
      <c r="AU30" s="129">
        <v>140.81800000000001</v>
      </c>
      <c r="AX30" s="4" t="s">
        <v>129</v>
      </c>
      <c r="AY30" s="2" t="s">
        <v>36</v>
      </c>
      <c r="AZ30" s="139">
        <v>2.31629591694428E-3</v>
      </c>
      <c r="BA30" s="139">
        <v>6.5337504111930302E-5</v>
      </c>
    </row>
    <row r="31" spans="1:53" x14ac:dyDescent="0.2">
      <c r="A31" s="2">
        <v>418</v>
      </c>
      <c r="B31" s="2">
        <v>418</v>
      </c>
      <c r="C31" s="2" t="s">
        <v>1641</v>
      </c>
      <c r="D31" s="2" t="s">
        <v>122</v>
      </c>
      <c r="E31" s="2" t="s">
        <v>1738</v>
      </c>
      <c r="F31" s="2" t="s">
        <v>1739</v>
      </c>
      <c r="G31" s="2" t="s">
        <v>1644</v>
      </c>
      <c r="I31" s="2" t="s">
        <v>30</v>
      </c>
      <c r="J31" s="2" t="s">
        <v>30</v>
      </c>
      <c r="K31" s="2" t="s">
        <v>139</v>
      </c>
      <c r="L31" s="2" t="s">
        <v>129</v>
      </c>
      <c r="M31" s="2" t="s">
        <v>1305</v>
      </c>
      <c r="N31" s="2" t="s">
        <v>1739</v>
      </c>
      <c r="O31" s="153" t="s">
        <v>1740</v>
      </c>
      <c r="P31" s="2" t="s">
        <v>130</v>
      </c>
      <c r="Q31" s="2" t="s">
        <v>131</v>
      </c>
      <c r="R31" s="2" t="s">
        <v>1646</v>
      </c>
      <c r="S31" s="2" t="s">
        <v>34</v>
      </c>
      <c r="T31" s="129">
        <v>2.82</v>
      </c>
      <c r="U31" s="2" t="s">
        <v>1647</v>
      </c>
      <c r="V31" s="139">
        <v>5.5453000000000002E-2</v>
      </c>
      <c r="W31" s="2" t="s">
        <v>126</v>
      </c>
      <c r="X31" s="2" t="s">
        <v>1648</v>
      </c>
      <c r="Y31" s="160">
        <v>5.5453000000000002E-2</v>
      </c>
      <c r="Z31" s="139">
        <v>2.9100000000000001E-2</v>
      </c>
      <c r="AA31" s="2" t="s">
        <v>1649</v>
      </c>
      <c r="AB31" s="4" t="s">
        <v>134</v>
      </c>
      <c r="AC31" s="2" t="s">
        <v>1366</v>
      </c>
      <c r="AD31" s="163">
        <v>482000</v>
      </c>
      <c r="AE31" s="139">
        <v>0.73</v>
      </c>
      <c r="AF31" s="153" t="s">
        <v>1650</v>
      </c>
      <c r="AG31" s="2" t="s">
        <v>129</v>
      </c>
      <c r="AH31" s="2" t="s">
        <v>1651</v>
      </c>
      <c r="AI31" s="2" t="s">
        <v>1652</v>
      </c>
      <c r="AJ31" s="2" t="s">
        <v>1305</v>
      </c>
      <c r="AK31" s="2" t="s">
        <v>1315</v>
      </c>
      <c r="AL31" s="2" t="s">
        <v>1653</v>
      </c>
      <c r="AM31" s="2" t="s">
        <v>1316</v>
      </c>
      <c r="AN31" s="153" t="s">
        <v>1317</v>
      </c>
      <c r="AO31" s="153">
        <v>45930</v>
      </c>
      <c r="AP31" s="139">
        <v>0</v>
      </c>
      <c r="AQ31" s="129">
        <v>102607.38</v>
      </c>
      <c r="AR31" s="147">
        <v>130.78</v>
      </c>
      <c r="AS31" s="137">
        <v>1</v>
      </c>
      <c r="AT31" s="129">
        <v>134.19</v>
      </c>
      <c r="AU31" s="129">
        <v>134.19</v>
      </c>
      <c r="AX31" s="4" t="s">
        <v>129</v>
      </c>
      <c r="AY31" s="2" t="s">
        <v>36</v>
      </c>
      <c r="AZ31" s="139">
        <v>2.2072659667944101E-3</v>
      </c>
      <c r="BA31" s="139">
        <v>6.2262014160871499E-5</v>
      </c>
    </row>
    <row r="32" spans="1:53" x14ac:dyDescent="0.2">
      <c r="A32" s="2">
        <v>418</v>
      </c>
      <c r="B32" s="2">
        <v>418</v>
      </c>
      <c r="C32" s="2" t="s">
        <v>1641</v>
      </c>
      <c r="D32" s="2" t="s">
        <v>122</v>
      </c>
      <c r="E32" s="2" t="s">
        <v>1741</v>
      </c>
      <c r="F32" s="2" t="s">
        <v>1742</v>
      </c>
      <c r="G32" s="2" t="s">
        <v>1644</v>
      </c>
      <c r="I32" s="2" t="s">
        <v>30</v>
      </c>
      <c r="J32" s="2" t="s">
        <v>30</v>
      </c>
      <c r="K32" s="2" t="s">
        <v>139</v>
      </c>
      <c r="L32" s="2" t="s">
        <v>129</v>
      </c>
      <c r="M32" s="2" t="s">
        <v>1305</v>
      </c>
      <c r="N32" s="2" t="s">
        <v>1742</v>
      </c>
      <c r="O32" s="153" t="s">
        <v>1743</v>
      </c>
      <c r="P32" s="2" t="s">
        <v>130</v>
      </c>
      <c r="Q32" s="2" t="s">
        <v>131</v>
      </c>
      <c r="R32" s="2" t="s">
        <v>1646</v>
      </c>
      <c r="S32" s="2" t="s">
        <v>34</v>
      </c>
      <c r="T32" s="129">
        <v>2.81</v>
      </c>
      <c r="U32" s="2" t="s">
        <v>1647</v>
      </c>
      <c r="V32" s="139">
        <v>5.6347000000000001E-2</v>
      </c>
      <c r="W32" s="2" t="s">
        <v>126</v>
      </c>
      <c r="X32" s="2" t="s">
        <v>1648</v>
      </c>
      <c r="Y32" s="160">
        <v>5.6347000000000001E-2</v>
      </c>
      <c r="Z32" s="139">
        <v>2.9100000000000001E-2</v>
      </c>
      <c r="AA32" s="2" t="s">
        <v>1649</v>
      </c>
      <c r="AB32" s="4" t="s">
        <v>134</v>
      </c>
      <c r="AC32" s="2" t="s">
        <v>1366</v>
      </c>
      <c r="AD32" s="163">
        <v>482000</v>
      </c>
      <c r="AE32" s="139">
        <v>0.73</v>
      </c>
      <c r="AF32" s="153" t="s">
        <v>1650</v>
      </c>
      <c r="AG32" s="2" t="s">
        <v>129</v>
      </c>
      <c r="AH32" s="2" t="s">
        <v>1651</v>
      </c>
      <c r="AI32" s="2" t="s">
        <v>1652</v>
      </c>
      <c r="AJ32" s="2" t="s">
        <v>1305</v>
      </c>
      <c r="AK32" s="2" t="s">
        <v>1315</v>
      </c>
      <c r="AL32" s="2" t="s">
        <v>1653</v>
      </c>
      <c r="AM32" s="2" t="s">
        <v>1316</v>
      </c>
      <c r="AN32" s="153" t="s">
        <v>1317</v>
      </c>
      <c r="AO32" s="153">
        <v>45930</v>
      </c>
      <c r="AP32" s="139">
        <v>0</v>
      </c>
      <c r="AQ32" s="129">
        <v>30971.43</v>
      </c>
      <c r="AR32" s="147">
        <v>132.63999999999999</v>
      </c>
      <c r="AS32" s="137">
        <v>1</v>
      </c>
      <c r="AT32" s="129">
        <v>41.081000000000003</v>
      </c>
      <c r="AU32" s="129">
        <v>41.081000000000003</v>
      </c>
      <c r="AX32" s="4" t="s">
        <v>129</v>
      </c>
      <c r="AY32" s="2" t="s">
        <v>36</v>
      </c>
      <c r="AZ32" s="139">
        <v>6.7572580879198799E-4</v>
      </c>
      <c r="BA32" s="139">
        <v>1.9060707005315699E-5</v>
      </c>
    </row>
    <row r="33" spans="1:53" x14ac:dyDescent="0.2">
      <c r="A33" s="2">
        <v>418</v>
      </c>
      <c r="B33" s="2">
        <v>418</v>
      </c>
      <c r="C33" s="2" t="s">
        <v>1641</v>
      </c>
      <c r="D33" s="2" t="s">
        <v>122</v>
      </c>
      <c r="E33" s="2" t="s">
        <v>1744</v>
      </c>
      <c r="F33" s="2" t="s">
        <v>1745</v>
      </c>
      <c r="G33" s="2" t="s">
        <v>1644</v>
      </c>
      <c r="I33" s="2" t="s">
        <v>30</v>
      </c>
      <c r="J33" s="2" t="s">
        <v>30</v>
      </c>
      <c r="K33" s="2" t="s">
        <v>139</v>
      </c>
      <c r="L33" s="2" t="s">
        <v>129</v>
      </c>
      <c r="M33" s="2" t="s">
        <v>1305</v>
      </c>
      <c r="N33" s="2" t="s">
        <v>1745</v>
      </c>
      <c r="O33" s="153" t="s">
        <v>1746</v>
      </c>
      <c r="P33" s="2" t="s">
        <v>130</v>
      </c>
      <c r="Q33" s="2" t="s">
        <v>131</v>
      </c>
      <c r="R33" s="2" t="s">
        <v>1646</v>
      </c>
      <c r="S33" s="2" t="s">
        <v>34</v>
      </c>
      <c r="T33" s="129">
        <v>2.81</v>
      </c>
      <c r="U33" s="2" t="s">
        <v>1647</v>
      </c>
      <c r="V33" s="139">
        <v>5.5453000000000002E-2</v>
      </c>
      <c r="W33" s="2" t="s">
        <v>126</v>
      </c>
      <c r="X33" s="2" t="s">
        <v>1648</v>
      </c>
      <c r="Y33" s="160">
        <v>5.5453000000000002E-2</v>
      </c>
      <c r="Z33" s="139">
        <v>2.9100000000000001E-2</v>
      </c>
      <c r="AA33" s="2" t="s">
        <v>1649</v>
      </c>
      <c r="AB33" s="4" t="s">
        <v>134</v>
      </c>
      <c r="AC33" s="2" t="s">
        <v>1366</v>
      </c>
      <c r="AD33" s="163">
        <v>482000</v>
      </c>
      <c r="AE33" s="139">
        <v>0.73</v>
      </c>
      <c r="AF33" s="153" t="s">
        <v>1650</v>
      </c>
      <c r="AG33" s="2" t="s">
        <v>129</v>
      </c>
      <c r="AH33" s="2" t="s">
        <v>1651</v>
      </c>
      <c r="AI33" s="2" t="s">
        <v>1652</v>
      </c>
      <c r="AJ33" s="2" t="s">
        <v>1305</v>
      </c>
      <c r="AK33" s="2" t="s">
        <v>1315</v>
      </c>
      <c r="AL33" s="2" t="s">
        <v>1653</v>
      </c>
      <c r="AM33" s="2" t="s">
        <v>1316</v>
      </c>
      <c r="AN33" s="153" t="s">
        <v>1317</v>
      </c>
      <c r="AO33" s="153">
        <v>45930</v>
      </c>
      <c r="AP33" s="139">
        <v>0</v>
      </c>
      <c r="AQ33" s="129">
        <v>136777.04999999999</v>
      </c>
      <c r="AR33" s="147">
        <v>129.88999999999999</v>
      </c>
      <c r="AS33" s="137">
        <v>1</v>
      </c>
      <c r="AT33" s="129">
        <v>177.66</v>
      </c>
      <c r="AU33" s="129">
        <v>177.66</v>
      </c>
      <c r="AX33" s="4" t="s">
        <v>129</v>
      </c>
      <c r="AY33" s="2" t="s">
        <v>36</v>
      </c>
      <c r="AZ33" s="139">
        <v>2.9222925112478899E-3</v>
      </c>
      <c r="BA33" s="139">
        <v>8.2431306627613095E-5</v>
      </c>
    </row>
    <row r="34" spans="1:53" x14ac:dyDescent="0.2">
      <c r="A34" s="2">
        <v>418</v>
      </c>
      <c r="B34" s="2">
        <v>418</v>
      </c>
      <c r="C34" s="2" t="s">
        <v>1641</v>
      </c>
      <c r="D34" s="2" t="s">
        <v>122</v>
      </c>
      <c r="E34" s="2" t="s">
        <v>1747</v>
      </c>
      <c r="F34" s="2" t="s">
        <v>1748</v>
      </c>
      <c r="G34" s="2" t="s">
        <v>1644</v>
      </c>
      <c r="I34" s="2" t="s">
        <v>30</v>
      </c>
      <c r="J34" s="2" t="s">
        <v>30</v>
      </c>
      <c r="K34" s="2" t="s">
        <v>139</v>
      </c>
      <c r="L34" s="2" t="s">
        <v>129</v>
      </c>
      <c r="M34" s="2" t="s">
        <v>1305</v>
      </c>
      <c r="N34" s="2" t="s">
        <v>1748</v>
      </c>
      <c r="O34" s="153" t="s">
        <v>1749</v>
      </c>
      <c r="P34" s="2" t="s">
        <v>130</v>
      </c>
      <c r="Q34" s="2" t="s">
        <v>131</v>
      </c>
      <c r="R34" s="2" t="s">
        <v>1646</v>
      </c>
      <c r="S34" s="2" t="s">
        <v>34</v>
      </c>
      <c r="T34" s="129">
        <v>2.82</v>
      </c>
      <c r="U34" s="2" t="s">
        <v>1647</v>
      </c>
      <c r="V34" s="139">
        <v>5.5452000000000001E-2</v>
      </c>
      <c r="W34" s="2" t="s">
        <v>126</v>
      </c>
      <c r="X34" s="2" t="s">
        <v>1648</v>
      </c>
      <c r="Y34" s="160">
        <v>5.5452000000000001E-2</v>
      </c>
      <c r="Z34" s="139">
        <v>2.9100000000000001E-2</v>
      </c>
      <c r="AA34" s="2" t="s">
        <v>1649</v>
      </c>
      <c r="AB34" s="4" t="s">
        <v>134</v>
      </c>
      <c r="AC34" s="2" t="s">
        <v>1366</v>
      </c>
      <c r="AD34" s="163">
        <v>482000</v>
      </c>
      <c r="AE34" s="139">
        <v>0.73</v>
      </c>
      <c r="AF34" s="153" t="s">
        <v>1650</v>
      </c>
      <c r="AG34" s="2" t="s">
        <v>129</v>
      </c>
      <c r="AH34" s="2" t="s">
        <v>1651</v>
      </c>
      <c r="AI34" s="2" t="s">
        <v>1652</v>
      </c>
      <c r="AJ34" s="2" t="s">
        <v>1305</v>
      </c>
      <c r="AK34" s="2" t="s">
        <v>1315</v>
      </c>
      <c r="AL34" s="2" t="s">
        <v>1653</v>
      </c>
      <c r="AM34" s="2" t="s">
        <v>1316</v>
      </c>
      <c r="AN34" s="153" t="s">
        <v>1317</v>
      </c>
      <c r="AO34" s="153">
        <v>45930</v>
      </c>
      <c r="AP34" s="139">
        <v>0</v>
      </c>
      <c r="AQ34" s="129">
        <v>102025.3</v>
      </c>
      <c r="AR34" s="147">
        <v>132.41</v>
      </c>
      <c r="AS34" s="137">
        <v>1</v>
      </c>
      <c r="AT34" s="129">
        <v>135.09200000000001</v>
      </c>
      <c r="AU34" s="129">
        <v>135.09200000000001</v>
      </c>
      <c r="AX34" s="4" t="s">
        <v>129</v>
      </c>
      <c r="AY34" s="2" t="s">
        <v>36</v>
      </c>
      <c r="AZ34" s="139">
        <v>2.2220989886131901E-3</v>
      </c>
      <c r="BA34" s="139">
        <v>6.2680420383059095E-5</v>
      </c>
    </row>
    <row r="35" spans="1:53" x14ac:dyDescent="0.2">
      <c r="A35" s="2">
        <v>418</v>
      </c>
      <c r="B35" s="2">
        <v>418</v>
      </c>
      <c r="C35" s="2" t="s">
        <v>1641</v>
      </c>
      <c r="D35" s="2" t="s">
        <v>122</v>
      </c>
      <c r="E35" s="2" t="s">
        <v>1750</v>
      </c>
      <c r="F35" s="2" t="s">
        <v>1751</v>
      </c>
      <c r="G35" s="2" t="s">
        <v>1644</v>
      </c>
      <c r="I35" s="2" t="s">
        <v>30</v>
      </c>
      <c r="J35" s="2" t="s">
        <v>30</v>
      </c>
      <c r="K35" s="2" t="s">
        <v>139</v>
      </c>
      <c r="L35" s="2" t="s">
        <v>129</v>
      </c>
      <c r="M35" s="2" t="s">
        <v>1305</v>
      </c>
      <c r="N35" s="2" t="s">
        <v>1751</v>
      </c>
      <c r="O35" s="153" t="s">
        <v>1752</v>
      </c>
      <c r="P35" s="2" t="s">
        <v>130</v>
      </c>
      <c r="Q35" s="2" t="s">
        <v>131</v>
      </c>
      <c r="R35" s="2" t="s">
        <v>1646</v>
      </c>
      <c r="S35" s="2" t="s">
        <v>34</v>
      </c>
      <c r="T35" s="129">
        <v>2.82</v>
      </c>
      <c r="U35" s="2" t="s">
        <v>1647</v>
      </c>
      <c r="V35" s="139">
        <v>5.5548E-2</v>
      </c>
      <c r="W35" s="2" t="s">
        <v>126</v>
      </c>
      <c r="X35" s="2" t="s">
        <v>1648</v>
      </c>
      <c r="Y35" s="160">
        <v>5.5548E-2</v>
      </c>
      <c r="Z35" s="139">
        <v>2.9000000000000001E-2</v>
      </c>
      <c r="AA35" s="2" t="s">
        <v>1649</v>
      </c>
      <c r="AB35" s="4" t="s">
        <v>134</v>
      </c>
      <c r="AC35" s="2" t="s">
        <v>1366</v>
      </c>
      <c r="AD35" s="163">
        <v>482000</v>
      </c>
      <c r="AE35" s="139">
        <v>0.73</v>
      </c>
      <c r="AF35" s="153" t="s">
        <v>1650</v>
      </c>
      <c r="AG35" s="2" t="s">
        <v>129</v>
      </c>
      <c r="AH35" s="2" t="s">
        <v>1651</v>
      </c>
      <c r="AI35" s="2" t="s">
        <v>1652</v>
      </c>
      <c r="AJ35" s="2" t="s">
        <v>1305</v>
      </c>
      <c r="AK35" s="2" t="s">
        <v>1315</v>
      </c>
      <c r="AL35" s="2" t="s">
        <v>1653</v>
      </c>
      <c r="AM35" s="2" t="s">
        <v>1316</v>
      </c>
      <c r="AN35" s="153" t="s">
        <v>1317</v>
      </c>
      <c r="AO35" s="153">
        <v>45930</v>
      </c>
      <c r="AP35" s="139">
        <v>0</v>
      </c>
      <c r="AQ35" s="129">
        <v>22450.79</v>
      </c>
      <c r="AR35" s="147">
        <v>131.97</v>
      </c>
      <c r="AS35" s="137">
        <v>1</v>
      </c>
      <c r="AT35" s="129">
        <v>29.628</v>
      </c>
      <c r="AU35" s="129">
        <v>29.628</v>
      </c>
      <c r="AX35" s="4" t="s">
        <v>129</v>
      </c>
      <c r="AY35" s="2" t="s">
        <v>36</v>
      </c>
      <c r="AZ35" s="139">
        <v>4.8735068402905302E-4</v>
      </c>
      <c r="BA35" s="139">
        <v>1.37470679323683E-5</v>
      </c>
    </row>
    <row r="36" spans="1:53" x14ac:dyDescent="0.2">
      <c r="A36" s="2">
        <v>418</v>
      </c>
      <c r="B36" s="2">
        <v>418</v>
      </c>
      <c r="C36" s="2" t="s">
        <v>1641</v>
      </c>
      <c r="D36" s="2" t="s">
        <v>122</v>
      </c>
      <c r="E36" s="2" t="s">
        <v>1753</v>
      </c>
      <c r="F36" s="2" t="s">
        <v>1754</v>
      </c>
      <c r="G36" s="2" t="s">
        <v>1644</v>
      </c>
      <c r="I36" s="2" t="s">
        <v>30</v>
      </c>
      <c r="J36" s="2" t="s">
        <v>30</v>
      </c>
      <c r="K36" s="2" t="s">
        <v>139</v>
      </c>
      <c r="L36" s="2" t="s">
        <v>129</v>
      </c>
      <c r="M36" s="2" t="s">
        <v>1305</v>
      </c>
      <c r="N36" s="2" t="s">
        <v>1754</v>
      </c>
      <c r="O36" s="153" t="s">
        <v>1755</v>
      </c>
      <c r="P36" s="2" t="s">
        <v>130</v>
      </c>
      <c r="Q36" s="2" t="s">
        <v>131</v>
      </c>
      <c r="R36" s="2" t="s">
        <v>1646</v>
      </c>
      <c r="S36" s="2" t="s">
        <v>34</v>
      </c>
      <c r="T36" s="129">
        <v>2.82</v>
      </c>
      <c r="U36" s="2" t="s">
        <v>1647</v>
      </c>
      <c r="V36" s="139">
        <v>5.5514000000000001E-2</v>
      </c>
      <c r="W36" s="2" t="s">
        <v>126</v>
      </c>
      <c r="X36" s="2" t="s">
        <v>1648</v>
      </c>
      <c r="Y36" s="160">
        <v>5.5514000000000001E-2</v>
      </c>
      <c r="Z36" s="139">
        <v>2.9100000000000001E-2</v>
      </c>
      <c r="AA36" s="2" t="s">
        <v>1649</v>
      </c>
      <c r="AB36" s="4" t="s">
        <v>134</v>
      </c>
      <c r="AC36" s="2" t="s">
        <v>1366</v>
      </c>
      <c r="AD36" s="163">
        <v>482000</v>
      </c>
      <c r="AE36" s="139">
        <v>0.73</v>
      </c>
      <c r="AF36" s="153" t="s">
        <v>1650</v>
      </c>
      <c r="AG36" s="2" t="s">
        <v>129</v>
      </c>
      <c r="AH36" s="2" t="s">
        <v>1651</v>
      </c>
      <c r="AI36" s="2" t="s">
        <v>1652</v>
      </c>
      <c r="AJ36" s="2" t="s">
        <v>1305</v>
      </c>
      <c r="AK36" s="2" t="s">
        <v>1315</v>
      </c>
      <c r="AL36" s="2" t="s">
        <v>1653</v>
      </c>
      <c r="AM36" s="2" t="s">
        <v>1316</v>
      </c>
      <c r="AN36" s="153" t="s">
        <v>1317</v>
      </c>
      <c r="AO36" s="153">
        <v>45930</v>
      </c>
      <c r="AP36" s="139">
        <v>0</v>
      </c>
      <c r="AQ36" s="129">
        <v>105270.14</v>
      </c>
      <c r="AR36" s="147">
        <v>131.93</v>
      </c>
      <c r="AS36" s="137">
        <v>1</v>
      </c>
      <c r="AT36" s="129">
        <v>138.88300000000001</v>
      </c>
      <c r="AU36" s="129">
        <v>138.88300000000001</v>
      </c>
      <c r="AX36" s="4" t="s">
        <v>129</v>
      </c>
      <c r="AY36" s="2" t="s">
        <v>36</v>
      </c>
      <c r="AZ36" s="139">
        <v>2.2844596869525699E-3</v>
      </c>
      <c r="BA36" s="139">
        <v>6.4439475585965504E-5</v>
      </c>
    </row>
    <row r="37" spans="1:53" x14ac:dyDescent="0.2">
      <c r="A37" s="2">
        <v>418</v>
      </c>
      <c r="B37" s="2">
        <v>418</v>
      </c>
      <c r="C37" s="2" t="s">
        <v>1641</v>
      </c>
      <c r="D37" s="2" t="s">
        <v>122</v>
      </c>
      <c r="E37" s="2" t="s">
        <v>1756</v>
      </c>
      <c r="F37" s="2" t="s">
        <v>1757</v>
      </c>
      <c r="G37" s="2" t="s">
        <v>1644</v>
      </c>
      <c r="I37" s="2" t="s">
        <v>30</v>
      </c>
      <c r="J37" s="2" t="s">
        <v>30</v>
      </c>
      <c r="K37" s="2" t="s">
        <v>139</v>
      </c>
      <c r="L37" s="2" t="s">
        <v>129</v>
      </c>
      <c r="M37" s="2" t="s">
        <v>1305</v>
      </c>
      <c r="N37" s="2" t="s">
        <v>1757</v>
      </c>
      <c r="O37" s="153" t="s">
        <v>1758</v>
      </c>
      <c r="P37" s="2" t="s">
        <v>130</v>
      </c>
      <c r="Q37" s="2" t="s">
        <v>131</v>
      </c>
      <c r="R37" s="2" t="s">
        <v>1646</v>
      </c>
      <c r="S37" s="2" t="s">
        <v>34</v>
      </c>
      <c r="T37" s="129">
        <v>2.81</v>
      </c>
      <c r="U37" s="2" t="s">
        <v>1647</v>
      </c>
      <c r="V37" s="139">
        <v>5.7402000000000002E-2</v>
      </c>
      <c r="W37" s="2" t="s">
        <v>126</v>
      </c>
      <c r="X37" s="2" t="s">
        <v>1648</v>
      </c>
      <c r="Y37" s="160">
        <v>5.7402000000000002E-2</v>
      </c>
      <c r="Z37" s="139">
        <v>2.9000000000000001E-2</v>
      </c>
      <c r="AA37" s="2" t="s">
        <v>1649</v>
      </c>
      <c r="AB37" s="4" t="s">
        <v>134</v>
      </c>
      <c r="AC37" s="2" t="s">
        <v>1366</v>
      </c>
      <c r="AD37" s="163">
        <v>482000</v>
      </c>
      <c r="AE37" s="139">
        <v>0.73</v>
      </c>
      <c r="AF37" s="153" t="s">
        <v>1650</v>
      </c>
      <c r="AG37" s="2" t="s">
        <v>129</v>
      </c>
      <c r="AH37" s="2" t="s">
        <v>1651</v>
      </c>
      <c r="AI37" s="2" t="s">
        <v>1652</v>
      </c>
      <c r="AJ37" s="2" t="s">
        <v>1305</v>
      </c>
      <c r="AK37" s="2" t="s">
        <v>1315</v>
      </c>
      <c r="AL37" s="2" t="s">
        <v>1653</v>
      </c>
      <c r="AM37" s="2" t="s">
        <v>1316</v>
      </c>
      <c r="AN37" s="153" t="s">
        <v>1317</v>
      </c>
      <c r="AO37" s="153">
        <v>45930</v>
      </c>
      <c r="AP37" s="139">
        <v>0</v>
      </c>
      <c r="AQ37" s="129">
        <v>22038.240000000002</v>
      </c>
      <c r="AR37" s="147">
        <v>133.19999999999999</v>
      </c>
      <c r="AS37" s="137">
        <v>1</v>
      </c>
      <c r="AT37" s="129">
        <v>29.355</v>
      </c>
      <c r="AU37" s="129">
        <v>29.355</v>
      </c>
      <c r="AX37" s="4" t="s">
        <v>129</v>
      </c>
      <c r="AY37" s="2" t="s">
        <v>36</v>
      </c>
      <c r="AZ37" s="139">
        <v>4.8285403926150898E-4</v>
      </c>
      <c r="BA37" s="139">
        <v>1.36202276854723E-5</v>
      </c>
    </row>
    <row r="38" spans="1:53" x14ac:dyDescent="0.2">
      <c r="A38" s="2">
        <v>418</v>
      </c>
      <c r="B38" s="2">
        <v>418</v>
      </c>
      <c r="C38" s="2" t="s">
        <v>1641</v>
      </c>
      <c r="D38" s="2" t="s">
        <v>122</v>
      </c>
      <c r="E38" s="2" t="s">
        <v>1759</v>
      </c>
      <c r="F38" s="2" t="s">
        <v>1760</v>
      </c>
      <c r="G38" s="2" t="s">
        <v>1644</v>
      </c>
      <c r="I38" s="2" t="s">
        <v>30</v>
      </c>
      <c r="J38" s="2" t="s">
        <v>30</v>
      </c>
      <c r="K38" s="2" t="s">
        <v>139</v>
      </c>
      <c r="L38" s="2" t="s">
        <v>129</v>
      </c>
      <c r="M38" s="2" t="s">
        <v>1305</v>
      </c>
      <c r="N38" s="2" t="s">
        <v>1760</v>
      </c>
      <c r="O38" s="153" t="s">
        <v>1761</v>
      </c>
      <c r="P38" s="2" t="s">
        <v>130</v>
      </c>
      <c r="Q38" s="2" t="s">
        <v>131</v>
      </c>
      <c r="R38" s="2" t="s">
        <v>1646</v>
      </c>
      <c r="S38" s="2" t="s">
        <v>34</v>
      </c>
      <c r="T38" s="129">
        <v>2.82</v>
      </c>
      <c r="U38" s="2" t="s">
        <v>1647</v>
      </c>
      <c r="V38" s="139">
        <v>5.5452000000000001E-2</v>
      </c>
      <c r="W38" s="2" t="s">
        <v>126</v>
      </c>
      <c r="X38" s="2" t="s">
        <v>1648</v>
      </c>
      <c r="Y38" s="160">
        <v>5.5452000000000001E-2</v>
      </c>
      <c r="Z38" s="139">
        <v>2.9100000000000001E-2</v>
      </c>
      <c r="AA38" s="2" t="s">
        <v>1649</v>
      </c>
      <c r="AB38" s="4" t="s">
        <v>134</v>
      </c>
      <c r="AC38" s="2" t="s">
        <v>1366</v>
      </c>
      <c r="AD38" s="163">
        <v>482000</v>
      </c>
      <c r="AE38" s="139">
        <v>0.73</v>
      </c>
      <c r="AF38" s="153" t="s">
        <v>1650</v>
      </c>
      <c r="AG38" s="2" t="s">
        <v>129</v>
      </c>
      <c r="AH38" s="2" t="s">
        <v>1651</v>
      </c>
      <c r="AI38" s="2" t="s">
        <v>1652</v>
      </c>
      <c r="AJ38" s="2" t="s">
        <v>1305</v>
      </c>
      <c r="AK38" s="2" t="s">
        <v>1315</v>
      </c>
      <c r="AL38" s="2" t="s">
        <v>1653</v>
      </c>
      <c r="AM38" s="2" t="s">
        <v>1316</v>
      </c>
      <c r="AN38" s="153" t="s">
        <v>1317</v>
      </c>
      <c r="AO38" s="153">
        <v>45930</v>
      </c>
      <c r="AP38" s="139">
        <v>0</v>
      </c>
      <c r="AQ38" s="129">
        <v>32402.400000000001</v>
      </c>
      <c r="AR38" s="147">
        <v>130.25</v>
      </c>
      <c r="AS38" s="137">
        <v>1</v>
      </c>
      <c r="AT38" s="129">
        <v>42.204000000000001</v>
      </c>
      <c r="AU38" s="129">
        <v>42.204000000000001</v>
      </c>
      <c r="AX38" s="4" t="s">
        <v>129</v>
      </c>
      <c r="AY38" s="2" t="s">
        <v>36</v>
      </c>
      <c r="AZ38" s="139">
        <v>6.9420805191836401E-4</v>
      </c>
      <c r="BA38" s="139">
        <v>1.95820495623843E-5</v>
      </c>
    </row>
    <row r="39" spans="1:53" x14ac:dyDescent="0.2">
      <c r="A39" s="2">
        <v>418</v>
      </c>
      <c r="B39" s="2">
        <v>418</v>
      </c>
      <c r="C39" s="2" t="s">
        <v>1641</v>
      </c>
      <c r="D39" s="2" t="s">
        <v>122</v>
      </c>
      <c r="E39" s="2" t="s">
        <v>1762</v>
      </c>
      <c r="F39" s="2" t="s">
        <v>1763</v>
      </c>
      <c r="G39" s="2" t="s">
        <v>1644</v>
      </c>
      <c r="I39" s="2" t="s">
        <v>30</v>
      </c>
      <c r="J39" s="2" t="s">
        <v>30</v>
      </c>
      <c r="K39" s="2" t="s">
        <v>139</v>
      </c>
      <c r="L39" s="2" t="s">
        <v>129</v>
      </c>
      <c r="M39" s="2" t="s">
        <v>1305</v>
      </c>
      <c r="N39" s="2" t="s">
        <v>1763</v>
      </c>
      <c r="O39" s="153" t="s">
        <v>1764</v>
      </c>
      <c r="P39" s="2" t="s">
        <v>130</v>
      </c>
      <c r="Q39" s="2" t="s">
        <v>131</v>
      </c>
      <c r="R39" s="2" t="s">
        <v>1646</v>
      </c>
      <c r="S39" s="2" t="s">
        <v>34</v>
      </c>
      <c r="T39" s="129">
        <v>2.81</v>
      </c>
      <c r="U39" s="2" t="s">
        <v>1647</v>
      </c>
      <c r="V39" s="139">
        <v>5.7388000000000002E-2</v>
      </c>
      <c r="W39" s="2" t="s">
        <v>126</v>
      </c>
      <c r="X39" s="2" t="s">
        <v>1648</v>
      </c>
      <c r="Y39" s="160">
        <v>5.7388000000000002E-2</v>
      </c>
      <c r="Z39" s="139">
        <v>2.9100000000000001E-2</v>
      </c>
      <c r="AA39" s="2" t="s">
        <v>1649</v>
      </c>
      <c r="AB39" s="4" t="s">
        <v>134</v>
      </c>
      <c r="AC39" s="2" t="s">
        <v>1366</v>
      </c>
      <c r="AD39" s="163">
        <v>482000</v>
      </c>
      <c r="AE39" s="139">
        <v>0.73</v>
      </c>
      <c r="AF39" s="153" t="s">
        <v>1650</v>
      </c>
      <c r="AG39" s="2" t="s">
        <v>129</v>
      </c>
      <c r="AH39" s="2" t="s">
        <v>1651</v>
      </c>
      <c r="AI39" s="2" t="s">
        <v>1652</v>
      </c>
      <c r="AJ39" s="2" t="s">
        <v>1305</v>
      </c>
      <c r="AK39" s="2" t="s">
        <v>1315</v>
      </c>
      <c r="AL39" s="2" t="s">
        <v>1653</v>
      </c>
      <c r="AM39" s="2" t="s">
        <v>1316</v>
      </c>
      <c r="AN39" s="153" t="s">
        <v>1317</v>
      </c>
      <c r="AO39" s="153">
        <v>45930</v>
      </c>
      <c r="AP39" s="139">
        <v>0</v>
      </c>
      <c r="AQ39" s="129">
        <v>103998.43</v>
      </c>
      <c r="AR39" s="147">
        <v>133.16999999999999</v>
      </c>
      <c r="AS39" s="137">
        <v>1</v>
      </c>
      <c r="AT39" s="129">
        <v>138.495</v>
      </c>
      <c r="AU39" s="129">
        <v>138.495</v>
      </c>
      <c r="AX39" s="4" t="s">
        <v>129</v>
      </c>
      <c r="AY39" s="2" t="s">
        <v>36</v>
      </c>
      <c r="AZ39" s="139">
        <v>2.2780744777478098E-3</v>
      </c>
      <c r="BA39" s="139">
        <v>6.4259363179074998E-5</v>
      </c>
    </row>
    <row r="40" spans="1:53" x14ac:dyDescent="0.2">
      <c r="A40" s="2">
        <v>418</v>
      </c>
      <c r="B40" s="2">
        <v>418</v>
      </c>
      <c r="C40" s="2" t="s">
        <v>1641</v>
      </c>
      <c r="D40" s="2" t="s">
        <v>122</v>
      </c>
      <c r="E40" s="2" t="s">
        <v>1765</v>
      </c>
      <c r="F40" s="2" t="s">
        <v>1766</v>
      </c>
      <c r="G40" s="2" t="s">
        <v>1644</v>
      </c>
      <c r="I40" s="2" t="s">
        <v>30</v>
      </c>
      <c r="J40" s="2" t="s">
        <v>30</v>
      </c>
      <c r="K40" s="2" t="s">
        <v>139</v>
      </c>
      <c r="L40" s="2" t="s">
        <v>129</v>
      </c>
      <c r="M40" s="2" t="s">
        <v>1305</v>
      </c>
      <c r="N40" s="2" t="s">
        <v>1766</v>
      </c>
      <c r="O40" s="153" t="s">
        <v>1767</v>
      </c>
      <c r="P40" s="2" t="s">
        <v>130</v>
      </c>
      <c r="Q40" s="2" t="s">
        <v>131</v>
      </c>
      <c r="R40" s="2" t="s">
        <v>1646</v>
      </c>
      <c r="S40" s="2" t="s">
        <v>34</v>
      </c>
      <c r="T40" s="129">
        <v>2.81</v>
      </c>
      <c r="U40" s="2" t="s">
        <v>1647</v>
      </c>
      <c r="V40" s="139">
        <v>5.6285000000000002E-2</v>
      </c>
      <c r="W40" s="2" t="s">
        <v>126</v>
      </c>
      <c r="X40" s="2" t="s">
        <v>1648</v>
      </c>
      <c r="Y40" s="160">
        <v>5.6285000000000002E-2</v>
      </c>
      <c r="Z40" s="139">
        <v>2.9000000000000001E-2</v>
      </c>
      <c r="AA40" s="2" t="s">
        <v>1649</v>
      </c>
      <c r="AB40" s="4" t="s">
        <v>134</v>
      </c>
      <c r="AC40" s="2" t="s">
        <v>1366</v>
      </c>
      <c r="AD40" s="163">
        <v>482000</v>
      </c>
      <c r="AE40" s="139">
        <v>0.73</v>
      </c>
      <c r="AF40" s="153" t="s">
        <v>1650</v>
      </c>
      <c r="AG40" s="2" t="s">
        <v>129</v>
      </c>
      <c r="AH40" s="2" t="s">
        <v>1651</v>
      </c>
      <c r="AI40" s="2" t="s">
        <v>1652</v>
      </c>
      <c r="AJ40" s="2" t="s">
        <v>1305</v>
      </c>
      <c r="AK40" s="2" t="s">
        <v>1315</v>
      </c>
      <c r="AL40" s="2" t="s">
        <v>1653</v>
      </c>
      <c r="AM40" s="2" t="s">
        <v>1316</v>
      </c>
      <c r="AN40" s="153" t="s">
        <v>1317</v>
      </c>
      <c r="AO40" s="153">
        <v>45930</v>
      </c>
      <c r="AP40" s="139">
        <v>0</v>
      </c>
      <c r="AQ40" s="129">
        <v>4758.8900000000003</v>
      </c>
      <c r="AR40" s="147">
        <v>132.63999999999999</v>
      </c>
      <c r="AS40" s="137">
        <v>1</v>
      </c>
      <c r="AT40" s="129">
        <v>6.3120000000000003</v>
      </c>
      <c r="AU40" s="129">
        <v>6.3120000000000003</v>
      </c>
      <c r="AX40" s="4" t="s">
        <v>129</v>
      </c>
      <c r="AY40" s="2" t="s">
        <v>36</v>
      </c>
      <c r="AZ40" s="139">
        <v>1.0382810203475E-4</v>
      </c>
      <c r="BA40" s="139">
        <v>2.92875750201159E-6</v>
      </c>
    </row>
    <row r="41" spans="1:53" x14ac:dyDescent="0.2">
      <c r="A41" s="2">
        <v>418</v>
      </c>
      <c r="B41" s="2">
        <v>418</v>
      </c>
      <c r="C41" s="2" t="s">
        <v>1641</v>
      </c>
      <c r="D41" s="2" t="s">
        <v>122</v>
      </c>
      <c r="E41" s="2" t="s">
        <v>1768</v>
      </c>
      <c r="F41" s="2" t="s">
        <v>1769</v>
      </c>
      <c r="G41" s="2" t="s">
        <v>1644</v>
      </c>
      <c r="I41" s="2" t="s">
        <v>30</v>
      </c>
      <c r="J41" s="2" t="s">
        <v>30</v>
      </c>
      <c r="K41" s="2" t="s">
        <v>139</v>
      </c>
      <c r="L41" s="2" t="s">
        <v>129</v>
      </c>
      <c r="M41" s="2" t="s">
        <v>1305</v>
      </c>
      <c r="N41" s="2" t="s">
        <v>1769</v>
      </c>
      <c r="O41" s="153" t="s">
        <v>1770</v>
      </c>
      <c r="P41" s="2" t="s">
        <v>130</v>
      </c>
      <c r="Q41" s="2" t="s">
        <v>131</v>
      </c>
      <c r="R41" s="2" t="s">
        <v>1646</v>
      </c>
      <c r="S41" s="2" t="s">
        <v>34</v>
      </c>
      <c r="T41" s="129">
        <v>2.81</v>
      </c>
      <c r="U41" s="2" t="s">
        <v>1647</v>
      </c>
      <c r="V41" s="139">
        <v>5.7277000000000002E-2</v>
      </c>
      <c r="W41" s="2" t="s">
        <v>126</v>
      </c>
      <c r="X41" s="2" t="s">
        <v>1648</v>
      </c>
      <c r="Y41" s="160">
        <v>5.7277000000000002E-2</v>
      </c>
      <c r="Z41" s="139">
        <v>2.9100000000000001E-2</v>
      </c>
      <c r="AA41" s="2" t="s">
        <v>1649</v>
      </c>
      <c r="AB41" s="4" t="s">
        <v>134</v>
      </c>
      <c r="AC41" s="2" t="s">
        <v>1366</v>
      </c>
      <c r="AD41" s="163">
        <v>482000</v>
      </c>
      <c r="AE41" s="139">
        <v>0.73</v>
      </c>
      <c r="AF41" s="153" t="s">
        <v>1650</v>
      </c>
      <c r="AG41" s="2" t="s">
        <v>129</v>
      </c>
      <c r="AH41" s="2" t="s">
        <v>1651</v>
      </c>
      <c r="AI41" s="2" t="s">
        <v>1652</v>
      </c>
      <c r="AJ41" s="2" t="s">
        <v>1305</v>
      </c>
      <c r="AK41" s="2" t="s">
        <v>1315</v>
      </c>
      <c r="AL41" s="2" t="s">
        <v>1653</v>
      </c>
      <c r="AM41" s="2" t="s">
        <v>1316</v>
      </c>
      <c r="AN41" s="153" t="s">
        <v>1317</v>
      </c>
      <c r="AO41" s="153">
        <v>45930</v>
      </c>
      <c r="AP41" s="139">
        <v>0</v>
      </c>
      <c r="AQ41" s="129">
        <v>9582.2000000000007</v>
      </c>
      <c r="AR41" s="147">
        <v>133.02000000000001</v>
      </c>
      <c r="AS41" s="137">
        <v>1</v>
      </c>
      <c r="AT41" s="129">
        <v>12.746</v>
      </c>
      <c r="AU41" s="129">
        <v>12.746</v>
      </c>
      <c r="AX41" s="4" t="s">
        <v>129</v>
      </c>
      <c r="AY41" s="2" t="s">
        <v>36</v>
      </c>
      <c r="AZ41" s="139">
        <v>2.09660641557927E-4</v>
      </c>
      <c r="BA41" s="139">
        <v>5.9140556824763101E-6</v>
      </c>
    </row>
    <row r="42" spans="1:53" x14ac:dyDescent="0.2">
      <c r="A42" s="2">
        <v>418</v>
      </c>
      <c r="B42" s="2">
        <v>418</v>
      </c>
      <c r="C42" s="2" t="s">
        <v>1641</v>
      </c>
      <c r="D42" s="2" t="s">
        <v>122</v>
      </c>
      <c r="E42" s="2" t="s">
        <v>1771</v>
      </c>
      <c r="F42" s="183" t="s">
        <v>1772</v>
      </c>
      <c r="G42" s="2" t="s">
        <v>1644</v>
      </c>
      <c r="I42" s="2" t="s">
        <v>30</v>
      </c>
      <c r="J42" s="2" t="s">
        <v>30</v>
      </c>
      <c r="K42" s="2" t="s">
        <v>139</v>
      </c>
      <c r="L42" s="2" t="s">
        <v>129</v>
      </c>
      <c r="M42" s="2" t="s">
        <v>1305</v>
      </c>
      <c r="N42" s="2" t="s">
        <v>1772</v>
      </c>
      <c r="O42" s="153" t="s">
        <v>1773</v>
      </c>
      <c r="P42" s="2" t="s">
        <v>130</v>
      </c>
      <c r="Q42" s="2" t="s">
        <v>131</v>
      </c>
      <c r="R42" s="2" t="s">
        <v>1646</v>
      </c>
      <c r="S42" s="2" t="s">
        <v>34</v>
      </c>
      <c r="T42" s="129">
        <v>2.81</v>
      </c>
      <c r="U42" s="2" t="s">
        <v>1647</v>
      </c>
      <c r="V42" s="139">
        <v>5.7158E-2</v>
      </c>
      <c r="W42" s="2" t="s">
        <v>126</v>
      </c>
      <c r="X42" s="2" t="s">
        <v>1648</v>
      </c>
      <c r="Y42" s="160">
        <v>5.7158E-2</v>
      </c>
      <c r="Z42" s="139">
        <v>2.9100000000000001E-2</v>
      </c>
      <c r="AA42" s="2" t="s">
        <v>1649</v>
      </c>
      <c r="AB42" s="4" t="s">
        <v>134</v>
      </c>
      <c r="AC42" s="2" t="s">
        <v>1366</v>
      </c>
      <c r="AD42" s="163">
        <v>482000</v>
      </c>
      <c r="AE42" s="139">
        <v>0.73</v>
      </c>
      <c r="AF42" s="153" t="s">
        <v>1650</v>
      </c>
      <c r="AG42" s="2" t="s">
        <v>129</v>
      </c>
      <c r="AH42" s="2" t="s">
        <v>1651</v>
      </c>
      <c r="AI42" s="2" t="s">
        <v>1652</v>
      </c>
      <c r="AJ42" s="2" t="s">
        <v>1305</v>
      </c>
      <c r="AK42" s="2" t="s">
        <v>1315</v>
      </c>
      <c r="AL42" s="2" t="s">
        <v>1653</v>
      </c>
      <c r="AM42" s="2" t="s">
        <v>1316</v>
      </c>
      <c r="AN42" s="153" t="s">
        <v>1317</v>
      </c>
      <c r="AO42" s="153">
        <v>45930</v>
      </c>
      <c r="AP42" s="139">
        <v>0</v>
      </c>
      <c r="AQ42" s="129">
        <v>103549.56</v>
      </c>
      <c r="AR42" s="147">
        <v>132.94999999999999</v>
      </c>
      <c r="AS42" s="137">
        <v>1</v>
      </c>
      <c r="AT42" s="129">
        <v>137.66900000000001</v>
      </c>
      <c r="AU42" s="129">
        <v>137.66900000000001</v>
      </c>
      <c r="AX42" s="4" t="s">
        <v>129</v>
      </c>
      <c r="AY42" s="2" t="s">
        <v>36</v>
      </c>
      <c r="AZ42" s="139">
        <v>2.26449483878805E-3</v>
      </c>
      <c r="BA42" s="139">
        <v>6.3876312071536794E-5</v>
      </c>
    </row>
    <row r="43" spans="1:53" x14ac:dyDescent="0.2">
      <c r="A43" s="2">
        <v>418</v>
      </c>
      <c r="B43" s="2">
        <v>418</v>
      </c>
      <c r="C43" s="2" t="s">
        <v>1641</v>
      </c>
      <c r="D43" s="2" t="s">
        <v>122</v>
      </c>
      <c r="E43" s="2" t="s">
        <v>1774</v>
      </c>
      <c r="F43" s="2" t="s">
        <v>1775</v>
      </c>
      <c r="G43" s="2" t="s">
        <v>1644</v>
      </c>
      <c r="I43" s="2" t="s">
        <v>30</v>
      </c>
      <c r="J43" s="2" t="s">
        <v>30</v>
      </c>
      <c r="K43" s="2" t="s">
        <v>139</v>
      </c>
      <c r="L43" s="2" t="s">
        <v>129</v>
      </c>
      <c r="M43" s="2" t="s">
        <v>1305</v>
      </c>
      <c r="N43" s="2" t="s">
        <v>1775</v>
      </c>
      <c r="O43" s="153" t="s">
        <v>1776</v>
      </c>
      <c r="P43" s="2" t="s">
        <v>130</v>
      </c>
      <c r="Q43" s="2" t="s">
        <v>131</v>
      </c>
      <c r="R43" s="2" t="s">
        <v>1646</v>
      </c>
      <c r="S43" s="2" t="s">
        <v>34</v>
      </c>
      <c r="T43" s="129">
        <v>2.81</v>
      </c>
      <c r="U43" s="2" t="s">
        <v>1647</v>
      </c>
      <c r="V43" s="139">
        <v>5.6878999999999999E-2</v>
      </c>
      <c r="W43" s="2" t="s">
        <v>126</v>
      </c>
      <c r="X43" s="2" t="s">
        <v>1648</v>
      </c>
      <c r="Y43" s="160">
        <v>5.6878999999999999E-2</v>
      </c>
      <c r="Z43" s="139">
        <v>2.9100000000000001E-2</v>
      </c>
      <c r="AA43" s="2" t="s">
        <v>1649</v>
      </c>
      <c r="AB43" s="4" t="s">
        <v>134</v>
      </c>
      <c r="AC43" s="2" t="s">
        <v>1366</v>
      </c>
      <c r="AD43" s="163">
        <v>482000</v>
      </c>
      <c r="AE43" s="139">
        <v>0.73</v>
      </c>
      <c r="AF43" s="153" t="s">
        <v>1650</v>
      </c>
      <c r="AG43" s="2" t="s">
        <v>129</v>
      </c>
      <c r="AH43" s="2" t="s">
        <v>1651</v>
      </c>
      <c r="AI43" s="2" t="s">
        <v>1652</v>
      </c>
      <c r="AJ43" s="2" t="s">
        <v>1305</v>
      </c>
      <c r="AK43" s="2" t="s">
        <v>1315</v>
      </c>
      <c r="AL43" s="2" t="s">
        <v>1653</v>
      </c>
      <c r="AM43" s="2" t="s">
        <v>1316</v>
      </c>
      <c r="AN43" s="153" t="s">
        <v>1317</v>
      </c>
      <c r="AO43" s="153">
        <v>45930</v>
      </c>
      <c r="AP43" s="139">
        <v>0</v>
      </c>
      <c r="AQ43" s="129">
        <v>5750.23</v>
      </c>
      <c r="AR43" s="147">
        <v>132.99</v>
      </c>
      <c r="AS43" s="137">
        <v>1</v>
      </c>
      <c r="AT43" s="129">
        <v>7.6470000000000002</v>
      </c>
      <c r="AU43" s="129">
        <v>7.6470000000000002</v>
      </c>
      <c r="AX43" s="4" t="s">
        <v>129</v>
      </c>
      <c r="AY43" s="2" t="s">
        <v>36</v>
      </c>
      <c r="AZ43" s="139">
        <v>1.25787920586061E-4</v>
      </c>
      <c r="BA43" s="139">
        <v>3.5481946492248001E-6</v>
      </c>
    </row>
    <row r="44" spans="1:53" x14ac:dyDescent="0.2">
      <c r="A44" s="2">
        <v>418</v>
      </c>
      <c r="B44" s="2">
        <v>418</v>
      </c>
      <c r="C44" s="2" t="s">
        <v>1641</v>
      </c>
      <c r="D44" s="2" t="s">
        <v>122</v>
      </c>
      <c r="E44" s="2" t="s">
        <v>1720</v>
      </c>
      <c r="F44" s="2" t="s">
        <v>1777</v>
      </c>
      <c r="G44" s="2" t="s">
        <v>1644</v>
      </c>
      <c r="I44" s="2" t="s">
        <v>30</v>
      </c>
      <c r="J44" s="2" t="s">
        <v>30</v>
      </c>
      <c r="K44" s="2" t="s">
        <v>139</v>
      </c>
      <c r="L44" s="2" t="s">
        <v>129</v>
      </c>
      <c r="M44" s="2" t="s">
        <v>1305</v>
      </c>
      <c r="N44" s="2" t="s">
        <v>1721</v>
      </c>
      <c r="O44" s="153" t="s">
        <v>1778</v>
      </c>
      <c r="P44" s="2" t="s">
        <v>130</v>
      </c>
      <c r="Q44" s="2" t="s">
        <v>131</v>
      </c>
      <c r="R44" s="2" t="s">
        <v>1646</v>
      </c>
      <c r="S44" s="2" t="s">
        <v>34</v>
      </c>
      <c r="T44" s="129">
        <v>2.82</v>
      </c>
      <c r="U44" s="2" t="s">
        <v>1647</v>
      </c>
      <c r="V44" s="139">
        <v>5.5451E-2</v>
      </c>
      <c r="W44" s="2" t="s">
        <v>126</v>
      </c>
      <c r="X44" s="2" t="s">
        <v>1648</v>
      </c>
      <c r="Y44" s="160">
        <v>5.5451E-2</v>
      </c>
      <c r="Z44" s="139">
        <v>2.9000000000000001E-2</v>
      </c>
      <c r="AA44" s="2" t="s">
        <v>1649</v>
      </c>
      <c r="AB44" s="4" t="s">
        <v>134</v>
      </c>
      <c r="AC44" s="2" t="s">
        <v>1366</v>
      </c>
      <c r="AD44" s="163">
        <v>482000</v>
      </c>
      <c r="AE44" s="139">
        <v>0.73</v>
      </c>
      <c r="AF44" s="153" t="s">
        <v>1650</v>
      </c>
      <c r="AG44" s="2" t="s">
        <v>129</v>
      </c>
      <c r="AH44" s="2" t="s">
        <v>1651</v>
      </c>
      <c r="AI44" s="2" t="s">
        <v>1652</v>
      </c>
      <c r="AJ44" s="2" t="s">
        <v>1305</v>
      </c>
      <c r="AK44" s="2" t="s">
        <v>1315</v>
      </c>
      <c r="AL44" s="2" t="s">
        <v>1653</v>
      </c>
      <c r="AM44" s="2" t="s">
        <v>1316</v>
      </c>
      <c r="AN44" s="153" t="s">
        <v>1317</v>
      </c>
      <c r="AO44" s="153">
        <v>45930</v>
      </c>
      <c r="AP44" s="139">
        <v>0</v>
      </c>
      <c r="AQ44" s="129">
        <v>11854.43</v>
      </c>
      <c r="AR44" s="147">
        <v>129.76</v>
      </c>
      <c r="AS44" s="137">
        <v>1</v>
      </c>
      <c r="AT44" s="129">
        <v>15.382</v>
      </c>
      <c r="AU44" s="129">
        <v>15.382</v>
      </c>
      <c r="AX44" s="4" t="s">
        <v>129</v>
      </c>
      <c r="AY44" s="2" t="s">
        <v>36</v>
      </c>
      <c r="AZ44" s="139">
        <v>2.5302081427197001E-4</v>
      </c>
      <c r="BA44" s="139">
        <v>7.1371487433729699E-6</v>
      </c>
    </row>
    <row r="45" spans="1:53" x14ac:dyDescent="0.2">
      <c r="A45" s="2">
        <v>418</v>
      </c>
      <c r="B45" s="2">
        <v>418</v>
      </c>
      <c r="C45" s="2" t="s">
        <v>1779</v>
      </c>
      <c r="D45" s="2" t="s">
        <v>122</v>
      </c>
      <c r="E45" s="2" t="s">
        <v>1780</v>
      </c>
      <c r="F45" s="2" t="s">
        <v>1781</v>
      </c>
      <c r="G45" s="2" t="s">
        <v>1644</v>
      </c>
      <c r="I45" s="2" t="s">
        <v>30</v>
      </c>
      <c r="J45" s="2" t="s">
        <v>30</v>
      </c>
      <c r="K45" s="2" t="s">
        <v>283</v>
      </c>
      <c r="L45" s="2" t="s">
        <v>1305</v>
      </c>
      <c r="M45" s="2" t="s">
        <v>129</v>
      </c>
      <c r="N45" s="2" t="s">
        <v>1246</v>
      </c>
      <c r="O45" s="153" t="s">
        <v>1782</v>
      </c>
      <c r="P45" s="2" t="s">
        <v>165</v>
      </c>
      <c r="Q45" s="2" t="s">
        <v>131</v>
      </c>
      <c r="R45" s="2" t="s">
        <v>1646</v>
      </c>
      <c r="S45" s="2" t="s">
        <v>34</v>
      </c>
      <c r="T45" s="129">
        <v>0.01</v>
      </c>
      <c r="U45" s="2" t="s">
        <v>1647</v>
      </c>
      <c r="V45" s="139">
        <v>0</v>
      </c>
      <c r="W45" s="2" t="s">
        <v>1783</v>
      </c>
      <c r="X45" s="2" t="s">
        <v>1784</v>
      </c>
      <c r="Y45" s="160">
        <v>0</v>
      </c>
      <c r="Z45" s="139">
        <v>0.54330000000000001</v>
      </c>
      <c r="AA45" s="2" t="s">
        <v>343</v>
      </c>
      <c r="AB45" s="4" t="s">
        <v>134</v>
      </c>
      <c r="AD45" s="163">
        <v>0</v>
      </c>
      <c r="AE45" s="139">
        <v>0</v>
      </c>
      <c r="AF45" s="153" t="s">
        <v>1308</v>
      </c>
      <c r="AG45" s="2" t="s">
        <v>129</v>
      </c>
      <c r="AH45" s="2" t="s">
        <v>1651</v>
      </c>
      <c r="AI45" s="2" t="s">
        <v>1785</v>
      </c>
      <c r="AJ45" s="2" t="s">
        <v>129</v>
      </c>
      <c r="AK45" s="2" t="s">
        <v>626</v>
      </c>
      <c r="AL45" s="2" t="s">
        <v>1786</v>
      </c>
      <c r="AM45" s="2" t="s">
        <v>1316</v>
      </c>
      <c r="AN45" s="184">
        <v>45657</v>
      </c>
      <c r="AO45" s="185" t="s">
        <v>1308</v>
      </c>
      <c r="AP45" s="139">
        <v>0</v>
      </c>
      <c r="AQ45" s="129">
        <v>348953.57</v>
      </c>
      <c r="AR45" s="147">
        <v>28</v>
      </c>
      <c r="AS45" s="137">
        <v>1</v>
      </c>
      <c r="AT45" s="129">
        <v>97.706999999999994</v>
      </c>
      <c r="AU45" s="129">
        <v>97.706999999999994</v>
      </c>
      <c r="AX45" s="4" t="s">
        <v>1305</v>
      </c>
      <c r="AY45" s="2" t="s">
        <v>36</v>
      </c>
      <c r="AZ45" s="139">
        <v>1.60716480305988E-3</v>
      </c>
      <c r="BA45" s="139">
        <v>4.5334508497085398E-5</v>
      </c>
    </row>
    <row r="46" spans="1:53" x14ac:dyDescent="0.2">
      <c r="A46" s="2">
        <v>418</v>
      </c>
      <c r="B46" s="2">
        <v>418</v>
      </c>
      <c r="C46" s="2" t="s">
        <v>2809</v>
      </c>
      <c r="D46" s="2" t="s">
        <v>122</v>
      </c>
      <c r="E46" s="2" t="s">
        <v>2810</v>
      </c>
      <c r="F46" s="183">
        <v>29994486</v>
      </c>
      <c r="G46" s="2" t="s">
        <v>1644</v>
      </c>
      <c r="I46" s="2" t="s">
        <v>30</v>
      </c>
      <c r="J46" s="2" t="s">
        <v>30</v>
      </c>
      <c r="K46" s="2" t="s">
        <v>418</v>
      </c>
      <c r="L46" s="2" t="s">
        <v>129</v>
      </c>
      <c r="M46" s="2" t="s">
        <v>1305</v>
      </c>
      <c r="N46" s="2" t="s">
        <v>2811</v>
      </c>
      <c r="O46" s="153" t="s">
        <v>2812</v>
      </c>
      <c r="P46" s="2" t="s">
        <v>372</v>
      </c>
      <c r="Q46" s="2" t="s">
        <v>372</v>
      </c>
      <c r="R46" s="2" t="s">
        <v>1646</v>
      </c>
      <c r="S46" s="2" t="s">
        <v>34</v>
      </c>
      <c r="T46" s="129">
        <v>1.1200000000000001</v>
      </c>
      <c r="U46" s="2" t="s">
        <v>1647</v>
      </c>
      <c r="V46" s="139">
        <v>9.0439000000000005E-2</v>
      </c>
      <c r="W46" s="2" t="s">
        <v>126</v>
      </c>
      <c r="X46" s="2" t="s">
        <v>1611</v>
      </c>
      <c r="Y46" s="160">
        <v>0</v>
      </c>
      <c r="Z46" s="139">
        <v>6.7599999999999993E-2</v>
      </c>
      <c r="AA46" s="2" t="s">
        <v>191</v>
      </c>
      <c r="AB46" s="4" t="s">
        <v>134</v>
      </c>
      <c r="AC46" s="2" t="s">
        <v>2351</v>
      </c>
      <c r="AD46" s="163">
        <v>78908</v>
      </c>
      <c r="AE46" s="139">
        <v>0.75</v>
      </c>
      <c r="AF46" s="153" t="s">
        <v>1308</v>
      </c>
      <c r="AG46" s="2" t="s">
        <v>129</v>
      </c>
      <c r="AH46" s="2" t="s">
        <v>2369</v>
      </c>
      <c r="AI46" t="s">
        <v>2813</v>
      </c>
      <c r="AJ46" s="2" t="s">
        <v>1305</v>
      </c>
      <c r="AK46" s="2" t="s">
        <v>1315</v>
      </c>
      <c r="AL46" s="2" t="s">
        <v>1653</v>
      </c>
      <c r="AM46" s="2" t="s">
        <v>1316</v>
      </c>
      <c r="AN46" s="153" t="s">
        <v>1317</v>
      </c>
      <c r="AO46" s="153">
        <v>45930</v>
      </c>
      <c r="AP46" s="139">
        <v>0</v>
      </c>
      <c r="AQ46" s="129">
        <v>1259290</v>
      </c>
      <c r="AR46" s="147">
        <v>115.42</v>
      </c>
      <c r="AS46" s="137">
        <v>1</v>
      </c>
      <c r="AT46" s="129">
        <v>1453.473</v>
      </c>
      <c r="AU46" s="129">
        <v>1453.473</v>
      </c>
      <c r="AX46" s="4" t="s">
        <v>129</v>
      </c>
      <c r="AY46" s="2" t="s">
        <v>36</v>
      </c>
      <c r="AZ46" s="139">
        <v>2.33496655031965E-2</v>
      </c>
      <c r="BA46" s="139">
        <v>6.7438834973242905E-4</v>
      </c>
    </row>
    <row r="47" spans="1:53" x14ac:dyDescent="0.2">
      <c r="A47" s="2">
        <v>418</v>
      </c>
      <c r="B47" s="2">
        <v>418</v>
      </c>
      <c r="C47" s="2" t="s">
        <v>1787</v>
      </c>
      <c r="D47" s="2" t="s">
        <v>122</v>
      </c>
      <c r="E47" s="2" t="s">
        <v>1788</v>
      </c>
      <c r="F47" s="2" t="s">
        <v>1789</v>
      </c>
      <c r="G47" s="2" t="s">
        <v>1644</v>
      </c>
      <c r="I47" s="2" t="s">
        <v>30</v>
      </c>
      <c r="J47" s="2" t="s">
        <v>30</v>
      </c>
      <c r="K47" s="2" t="s">
        <v>1366</v>
      </c>
      <c r="L47" s="2" t="s">
        <v>129</v>
      </c>
      <c r="M47" s="2" t="s">
        <v>1305</v>
      </c>
      <c r="N47" s="2" t="s">
        <v>1789</v>
      </c>
      <c r="O47" s="153" t="s">
        <v>1790</v>
      </c>
      <c r="P47" s="2" t="s">
        <v>260</v>
      </c>
      <c r="Q47" s="2" t="s">
        <v>152</v>
      </c>
      <c r="R47" s="2" t="s">
        <v>1646</v>
      </c>
      <c r="S47" s="2" t="s">
        <v>34</v>
      </c>
      <c r="T47" s="129">
        <v>1.43</v>
      </c>
      <c r="U47" s="2" t="s">
        <v>1647</v>
      </c>
      <c r="V47" s="139">
        <v>2.562E-2</v>
      </c>
      <c r="W47" s="2" t="s">
        <v>126</v>
      </c>
      <c r="X47" s="2" t="s">
        <v>1611</v>
      </c>
      <c r="Y47" s="160">
        <v>0</v>
      </c>
      <c r="Z47" s="139">
        <v>2.8199999999999999E-2</v>
      </c>
      <c r="AA47" s="2" t="s">
        <v>309</v>
      </c>
      <c r="AB47" s="4" t="s">
        <v>134</v>
      </c>
      <c r="AC47" s="2" t="s">
        <v>1366</v>
      </c>
      <c r="AD47" s="163">
        <v>60116.983060975603</v>
      </c>
      <c r="AE47" s="139">
        <v>0.82</v>
      </c>
      <c r="AF47" s="153" t="s">
        <v>1650</v>
      </c>
      <c r="AG47" s="2" t="s">
        <v>129</v>
      </c>
      <c r="AH47" s="2" t="s">
        <v>1651</v>
      </c>
      <c r="AI47" s="2" t="s">
        <v>1791</v>
      </c>
      <c r="AJ47" s="2" t="s">
        <v>1305</v>
      </c>
      <c r="AK47" s="2" t="s">
        <v>1315</v>
      </c>
      <c r="AL47" s="2" t="s">
        <v>1653</v>
      </c>
      <c r="AM47" s="2" t="s">
        <v>1316</v>
      </c>
      <c r="AN47" s="153" t="s">
        <v>1317</v>
      </c>
      <c r="AO47" s="153">
        <v>45930</v>
      </c>
      <c r="AP47" s="139">
        <v>0</v>
      </c>
      <c r="AQ47" s="129">
        <v>1927174.19</v>
      </c>
      <c r="AR47" s="147">
        <v>118.73</v>
      </c>
      <c r="AS47" s="137">
        <v>1</v>
      </c>
      <c r="AT47" s="129">
        <v>2288.134</v>
      </c>
      <c r="AU47" s="129">
        <v>2288.134</v>
      </c>
      <c r="AX47" s="4" t="s">
        <v>129</v>
      </c>
      <c r="AY47" s="2" t="s">
        <v>36</v>
      </c>
      <c r="AZ47" s="139">
        <v>3.7637101837076997E-2</v>
      </c>
      <c r="BA47" s="139">
        <v>1.06165808869762E-3</v>
      </c>
    </row>
    <row r="48" spans="1:53" x14ac:dyDescent="0.2">
      <c r="A48" s="2">
        <v>418</v>
      </c>
      <c r="B48" s="2">
        <v>418</v>
      </c>
      <c r="C48" s="2" t="s">
        <v>495</v>
      </c>
      <c r="D48" s="2" t="s">
        <v>122</v>
      </c>
      <c r="E48" s="2" t="s">
        <v>1792</v>
      </c>
      <c r="F48" s="2" t="s">
        <v>1793</v>
      </c>
      <c r="G48" s="2" t="s">
        <v>1644</v>
      </c>
      <c r="H48" t="s">
        <v>2802</v>
      </c>
      <c r="I48" s="2" t="s">
        <v>96</v>
      </c>
      <c r="J48" s="2" t="s">
        <v>97</v>
      </c>
      <c r="K48" s="2" t="s">
        <v>333</v>
      </c>
      <c r="L48" s="2" t="s">
        <v>129</v>
      </c>
      <c r="M48" s="2" t="s">
        <v>1305</v>
      </c>
      <c r="N48" s="2" t="s">
        <v>1794</v>
      </c>
      <c r="O48" s="153" t="s">
        <v>1795</v>
      </c>
      <c r="P48" s="2" t="s">
        <v>308</v>
      </c>
      <c r="Q48" s="2" t="s">
        <v>131</v>
      </c>
      <c r="R48" s="2" t="s">
        <v>1646</v>
      </c>
      <c r="S48" s="2" t="s">
        <v>101</v>
      </c>
      <c r="T48" s="129">
        <v>1.31</v>
      </c>
      <c r="U48" s="2" t="s">
        <v>1796</v>
      </c>
      <c r="V48" s="139">
        <v>0.120351</v>
      </c>
      <c r="W48" s="2" t="s">
        <v>1783</v>
      </c>
      <c r="X48" s="2" t="s">
        <v>1797</v>
      </c>
      <c r="Y48" s="160">
        <v>8.2471000000000003E-2</v>
      </c>
      <c r="Z48" s="139">
        <v>0.15690000000000001</v>
      </c>
      <c r="AA48" s="2" t="s">
        <v>1798</v>
      </c>
      <c r="AB48" s="4" t="s">
        <v>134</v>
      </c>
      <c r="AC48" s="2" t="s">
        <v>1366</v>
      </c>
      <c r="AD48" s="163">
        <v>2800000</v>
      </c>
      <c r="AE48" s="139">
        <v>0.6</v>
      </c>
      <c r="AF48" s="153" t="s">
        <v>1650</v>
      </c>
      <c r="AG48" s="2" t="s">
        <v>1305</v>
      </c>
      <c r="AH48" s="2" t="s">
        <v>1651</v>
      </c>
      <c r="AI48" s="2" t="s">
        <v>1799</v>
      </c>
      <c r="AJ48" s="2" t="s">
        <v>129</v>
      </c>
      <c r="AK48" s="2" t="s">
        <v>1315</v>
      </c>
      <c r="AL48" s="2" t="s">
        <v>1653</v>
      </c>
      <c r="AM48" s="2" t="s">
        <v>1316</v>
      </c>
      <c r="AN48" s="153" t="s">
        <v>1317</v>
      </c>
      <c r="AO48" s="153">
        <v>45930</v>
      </c>
      <c r="AP48" s="139">
        <v>1.4999999999999999E-2</v>
      </c>
      <c r="AQ48" s="129">
        <v>219000.39</v>
      </c>
      <c r="AR48" s="147">
        <v>103.47</v>
      </c>
      <c r="AS48" s="137">
        <v>3.306</v>
      </c>
      <c r="AT48" s="129">
        <v>749.13900000000001</v>
      </c>
      <c r="AU48" s="129">
        <v>226.6</v>
      </c>
      <c r="AX48" s="4" t="s">
        <v>129</v>
      </c>
      <c r="AY48" s="2" t="s">
        <v>36</v>
      </c>
      <c r="AZ48" s="139">
        <v>1.23224459599939E-2</v>
      </c>
      <c r="BA48" s="139">
        <v>3.4758851737832998E-4</v>
      </c>
    </row>
    <row r="49" spans="1:53" x14ac:dyDescent="0.2">
      <c r="A49" s="2">
        <v>418</v>
      </c>
      <c r="B49" s="2">
        <v>418</v>
      </c>
      <c r="C49" s="2" t="s">
        <v>968</v>
      </c>
      <c r="D49" s="2" t="s">
        <v>122</v>
      </c>
      <c r="E49" s="2" t="s">
        <v>1800</v>
      </c>
      <c r="F49" s="2" t="s">
        <v>1801</v>
      </c>
      <c r="G49" s="2" t="s">
        <v>1644</v>
      </c>
      <c r="I49" s="2" t="s">
        <v>30</v>
      </c>
      <c r="J49" s="2" t="s">
        <v>30</v>
      </c>
      <c r="K49" s="2" t="s">
        <v>1366</v>
      </c>
      <c r="L49" s="2" t="s">
        <v>129</v>
      </c>
      <c r="M49" s="2" t="s">
        <v>1305</v>
      </c>
      <c r="N49" s="2" t="s">
        <v>1801</v>
      </c>
      <c r="O49" s="153" t="s">
        <v>1802</v>
      </c>
      <c r="P49" s="2" t="s">
        <v>159</v>
      </c>
      <c r="Q49" s="2" t="s">
        <v>152</v>
      </c>
      <c r="R49" s="2" t="s">
        <v>1646</v>
      </c>
      <c r="S49" s="2" t="s">
        <v>34</v>
      </c>
      <c r="T49" s="129">
        <v>8.8800000000000008</v>
      </c>
      <c r="U49" s="2" t="s">
        <v>1647</v>
      </c>
      <c r="V49" s="139">
        <v>6.7000000000000004E-2</v>
      </c>
      <c r="W49" s="2" t="s">
        <v>126</v>
      </c>
      <c r="X49" s="2" t="s">
        <v>1611</v>
      </c>
      <c r="Y49" s="160">
        <v>0</v>
      </c>
      <c r="Z49" s="139">
        <v>3.3399999999999999E-2</v>
      </c>
      <c r="AA49" s="2" t="s">
        <v>67</v>
      </c>
      <c r="AB49" s="4" t="s">
        <v>1324</v>
      </c>
      <c r="AC49" s="2" t="s">
        <v>626</v>
      </c>
      <c r="AD49" s="163">
        <v>64796</v>
      </c>
      <c r="AE49" s="139">
        <v>0.956764148958552</v>
      </c>
      <c r="AF49" s="153" t="s">
        <v>1650</v>
      </c>
      <c r="AG49" s="2" t="s">
        <v>1305</v>
      </c>
      <c r="AH49" s="2" t="s">
        <v>1651</v>
      </c>
      <c r="AI49" s="2" t="s">
        <v>1803</v>
      </c>
      <c r="AJ49" s="2" t="s">
        <v>1305</v>
      </c>
      <c r="AK49" s="2" t="s">
        <v>1315</v>
      </c>
      <c r="AL49" s="2" t="s">
        <v>1653</v>
      </c>
      <c r="AM49" s="2" t="s">
        <v>1316</v>
      </c>
      <c r="AN49" s="153" t="s">
        <v>1317</v>
      </c>
      <c r="AO49" s="153">
        <v>45930</v>
      </c>
      <c r="AP49" s="139">
        <v>0</v>
      </c>
      <c r="AQ49" s="129">
        <v>4024091</v>
      </c>
      <c r="AR49" s="147">
        <v>157.51</v>
      </c>
      <c r="AS49" s="137">
        <v>1</v>
      </c>
      <c r="AT49" s="129">
        <v>6338.3459999999995</v>
      </c>
      <c r="AU49" s="129">
        <v>6338.3459999999995</v>
      </c>
      <c r="AX49" s="4" t="s">
        <v>129</v>
      </c>
      <c r="AY49" s="2" t="s">
        <v>36</v>
      </c>
      <c r="AZ49" s="139">
        <v>0.10425830508738999</v>
      </c>
      <c r="BA49" s="139">
        <v>2.9408925636482401E-3</v>
      </c>
    </row>
    <row r="50" spans="1:53" x14ac:dyDescent="0.2">
      <c r="A50" s="2">
        <v>418</v>
      </c>
      <c r="B50" s="2">
        <v>418</v>
      </c>
      <c r="C50" s="2" t="s">
        <v>1804</v>
      </c>
      <c r="D50" s="2" t="s">
        <v>122</v>
      </c>
      <c r="E50" s="2" t="s">
        <v>1805</v>
      </c>
      <c r="F50" s="2" t="s">
        <v>1806</v>
      </c>
      <c r="G50" s="2" t="s">
        <v>1644</v>
      </c>
      <c r="I50" s="2" t="s">
        <v>30</v>
      </c>
      <c r="J50" s="2" t="s">
        <v>30</v>
      </c>
      <c r="K50" s="2" t="s">
        <v>139</v>
      </c>
      <c r="L50" s="2" t="s">
        <v>129</v>
      </c>
      <c r="M50" s="2" t="s">
        <v>1305</v>
      </c>
      <c r="N50" s="2" t="s">
        <v>1807</v>
      </c>
      <c r="O50" s="153" t="s">
        <v>1808</v>
      </c>
      <c r="P50" s="2" t="s">
        <v>140</v>
      </c>
      <c r="Q50" s="2" t="s">
        <v>131</v>
      </c>
      <c r="R50" s="2" t="s">
        <v>1646</v>
      </c>
      <c r="S50" s="2" t="s">
        <v>34</v>
      </c>
      <c r="T50" s="129">
        <v>4.2300000000000004</v>
      </c>
      <c r="U50" s="2" t="s">
        <v>1647</v>
      </c>
      <c r="V50" s="139">
        <v>4.4999999999999998E-2</v>
      </c>
      <c r="W50" s="2" t="s">
        <v>126</v>
      </c>
      <c r="X50" s="2" t="s">
        <v>1611</v>
      </c>
      <c r="Y50" s="160">
        <v>0</v>
      </c>
      <c r="Z50" s="139">
        <v>4.2000000000000003E-2</v>
      </c>
      <c r="AA50" s="2" t="s">
        <v>328</v>
      </c>
      <c r="AB50" s="4" t="s">
        <v>134</v>
      </c>
      <c r="AC50" s="2" t="s">
        <v>1366</v>
      </c>
      <c r="AD50" s="163">
        <v>51249.677223684201</v>
      </c>
      <c r="AE50" s="139">
        <v>0.76</v>
      </c>
      <c r="AF50" s="153" t="s">
        <v>1650</v>
      </c>
      <c r="AG50" s="2" t="s">
        <v>1305</v>
      </c>
      <c r="AH50" s="2" t="s">
        <v>1651</v>
      </c>
      <c r="AI50" s="2" t="s">
        <v>1809</v>
      </c>
      <c r="AJ50" s="2" t="s">
        <v>1305</v>
      </c>
      <c r="AK50" s="2" t="s">
        <v>1315</v>
      </c>
      <c r="AL50" s="2" t="s">
        <v>1653</v>
      </c>
      <c r="AM50" s="2" t="s">
        <v>1316</v>
      </c>
      <c r="AN50" s="153" t="s">
        <v>1317</v>
      </c>
      <c r="AO50" s="153">
        <v>45930</v>
      </c>
      <c r="AP50" s="139">
        <v>0</v>
      </c>
      <c r="AQ50" s="129">
        <v>3040407.87</v>
      </c>
      <c r="AR50" s="147">
        <v>110.52</v>
      </c>
      <c r="AS50" s="137">
        <v>1</v>
      </c>
      <c r="AT50" s="129">
        <v>3360.259</v>
      </c>
      <c r="AU50" s="129">
        <v>3360.259</v>
      </c>
      <c r="AX50" s="4" t="s">
        <v>129</v>
      </c>
      <c r="AY50" s="2" t="s">
        <v>36</v>
      </c>
      <c r="AZ50" s="139">
        <v>5.5272290206038202E-2</v>
      </c>
      <c r="BA50" s="139">
        <v>1.55910713402156E-3</v>
      </c>
    </row>
    <row r="51" spans="1:53" x14ac:dyDescent="0.2">
      <c r="A51" s="2">
        <v>418</v>
      </c>
      <c r="B51" s="2">
        <v>418</v>
      </c>
      <c r="C51" s="2" t="s">
        <v>1810</v>
      </c>
      <c r="D51" s="2" t="s">
        <v>122</v>
      </c>
      <c r="E51" s="2" t="s">
        <v>1811</v>
      </c>
      <c r="F51" s="2" t="s">
        <v>1812</v>
      </c>
      <c r="G51" s="2" t="s">
        <v>1644</v>
      </c>
      <c r="I51" s="2" t="s">
        <v>30</v>
      </c>
      <c r="J51" s="2" t="s">
        <v>30</v>
      </c>
      <c r="K51" s="2" t="s">
        <v>139</v>
      </c>
      <c r="L51" s="2" t="s">
        <v>129</v>
      </c>
      <c r="M51" s="2" t="s">
        <v>1305</v>
      </c>
      <c r="N51" s="2" t="s">
        <v>1813</v>
      </c>
      <c r="O51" s="153" t="s">
        <v>1808</v>
      </c>
      <c r="P51" s="2" t="s">
        <v>140</v>
      </c>
      <c r="Q51" s="2" t="s">
        <v>131</v>
      </c>
      <c r="R51" s="2" t="s">
        <v>1646</v>
      </c>
      <c r="S51" s="2" t="s">
        <v>34</v>
      </c>
      <c r="T51" s="129">
        <v>4.3499999999999996</v>
      </c>
      <c r="U51" s="2" t="s">
        <v>1647</v>
      </c>
      <c r="V51" s="139">
        <v>4.5499999999999999E-2</v>
      </c>
      <c r="W51" s="2" t="s">
        <v>126</v>
      </c>
      <c r="X51" s="2" t="s">
        <v>1611</v>
      </c>
      <c r="Y51" s="160">
        <v>0</v>
      </c>
      <c r="Z51" s="139">
        <v>4.2099999999999999E-2</v>
      </c>
      <c r="AA51" s="2" t="s">
        <v>437</v>
      </c>
      <c r="AB51" s="4" t="s">
        <v>134</v>
      </c>
      <c r="AC51" s="2" t="s">
        <v>1366</v>
      </c>
      <c r="AD51" s="163">
        <v>104760.857253165</v>
      </c>
      <c r="AE51" s="139">
        <v>0.79</v>
      </c>
      <c r="AF51" s="153" t="s">
        <v>1650</v>
      </c>
      <c r="AG51" s="2" t="s">
        <v>1305</v>
      </c>
      <c r="AH51" s="2" t="s">
        <v>1651</v>
      </c>
      <c r="AI51" s="2" t="s">
        <v>1809</v>
      </c>
      <c r="AJ51" s="2" t="s">
        <v>1305</v>
      </c>
      <c r="AK51" s="2" t="s">
        <v>1315</v>
      </c>
      <c r="AL51" s="2" t="s">
        <v>1653</v>
      </c>
      <c r="AM51" s="2" t="s">
        <v>1316</v>
      </c>
      <c r="AN51" s="153" t="s">
        <v>1317</v>
      </c>
      <c r="AO51" s="153">
        <v>45930</v>
      </c>
      <c r="AP51" s="139">
        <v>0</v>
      </c>
      <c r="AQ51" s="129">
        <v>6519400.79</v>
      </c>
      <c r="AR51" s="147">
        <v>110.77</v>
      </c>
      <c r="AS51" s="137">
        <v>1</v>
      </c>
      <c r="AT51" s="129">
        <v>7221.54</v>
      </c>
      <c r="AU51" s="129">
        <v>7221.54</v>
      </c>
      <c r="AX51" s="4" t="s">
        <v>129</v>
      </c>
      <c r="AY51" s="2" t="s">
        <v>36</v>
      </c>
      <c r="AZ51" s="139">
        <v>0.118785812371312</v>
      </c>
      <c r="BA51" s="139">
        <v>3.3506809071650601E-3</v>
      </c>
    </row>
    <row r="52" spans="1:53" x14ac:dyDescent="0.2">
      <c r="A52" s="2">
        <v>418</v>
      </c>
      <c r="B52" s="2">
        <v>418</v>
      </c>
      <c r="C52" s="2" t="s">
        <v>1814</v>
      </c>
      <c r="D52" s="2" t="s">
        <v>33</v>
      </c>
      <c r="E52" s="2" t="s">
        <v>1815</v>
      </c>
      <c r="F52" s="2" t="s">
        <v>1816</v>
      </c>
      <c r="G52" s="2" t="s">
        <v>1817</v>
      </c>
      <c r="I52" s="2" t="s">
        <v>30</v>
      </c>
      <c r="J52" s="2" t="s">
        <v>30</v>
      </c>
      <c r="K52" s="2" t="s">
        <v>1818</v>
      </c>
      <c r="L52" s="2" t="s">
        <v>129</v>
      </c>
      <c r="M52" s="2" t="s">
        <v>129</v>
      </c>
      <c r="O52" s="153" t="s">
        <v>1819</v>
      </c>
      <c r="P52" s="2" t="s">
        <v>372</v>
      </c>
      <c r="Q52" s="2" t="s">
        <v>372</v>
      </c>
      <c r="R52" s="2" t="s">
        <v>1646</v>
      </c>
      <c r="S52" s="2" t="s">
        <v>34</v>
      </c>
      <c r="T52" s="129">
        <v>2.34</v>
      </c>
      <c r="U52" s="2" t="s">
        <v>626</v>
      </c>
      <c r="V52" s="139">
        <v>5.6605999999999997E-2</v>
      </c>
      <c r="W52" s="2" t="s">
        <v>1783</v>
      </c>
      <c r="X52" s="2" t="s">
        <v>1784</v>
      </c>
      <c r="Y52" s="160">
        <v>5.6605999999999997E-2</v>
      </c>
      <c r="Z52" s="139">
        <v>5.1900000000000002E-2</v>
      </c>
      <c r="AA52" s="2" t="s">
        <v>1820</v>
      </c>
      <c r="AB52" s="4" t="s">
        <v>134</v>
      </c>
      <c r="AC52" s="2" t="s">
        <v>1821</v>
      </c>
      <c r="AE52" s="139">
        <v>0</v>
      </c>
      <c r="AG52" s="2" t="s">
        <v>129</v>
      </c>
      <c r="AH52" s="2" t="s">
        <v>1651</v>
      </c>
      <c r="AI52" t="s">
        <v>2801</v>
      </c>
      <c r="AJ52" s="2" t="s">
        <v>129</v>
      </c>
      <c r="AK52" s="2" t="s">
        <v>1315</v>
      </c>
      <c r="AL52" s="2" t="s">
        <v>1822</v>
      </c>
      <c r="AM52" s="2" t="s">
        <v>1316</v>
      </c>
      <c r="AN52" s="153" t="s">
        <v>1317</v>
      </c>
      <c r="AO52" s="153">
        <v>45930</v>
      </c>
      <c r="AP52" s="139">
        <v>0</v>
      </c>
      <c r="AQ52" s="129">
        <v>30291518.609999999</v>
      </c>
      <c r="AR52" s="147">
        <v>101.569</v>
      </c>
      <c r="AS52" s="137">
        <v>1</v>
      </c>
      <c r="AT52" s="129">
        <v>30766.877</v>
      </c>
      <c r="AU52" s="129">
        <v>30766.877</v>
      </c>
      <c r="AX52" s="4" t="s">
        <v>129</v>
      </c>
      <c r="AY52" s="2" t="s">
        <v>36</v>
      </c>
      <c r="AZ52" s="139">
        <v>0.50607880306379804</v>
      </c>
      <c r="BA52" s="139">
        <v>1.4275346096436201E-2</v>
      </c>
    </row>
    <row r="53" spans="1:53" x14ac:dyDescent="0.2">
      <c r="A53" s="2">
        <v>418</v>
      </c>
      <c r="B53" s="2">
        <v>418</v>
      </c>
      <c r="C53" s="2" t="s">
        <v>495</v>
      </c>
      <c r="D53" s="2" t="s">
        <v>122</v>
      </c>
      <c r="E53" s="2" t="s">
        <v>1823</v>
      </c>
      <c r="F53" s="2" t="s">
        <v>1824</v>
      </c>
      <c r="G53" s="2" t="s">
        <v>1644</v>
      </c>
      <c r="H53" t="s">
        <v>2802</v>
      </c>
      <c r="I53" s="2" t="s">
        <v>96</v>
      </c>
      <c r="J53" s="2" t="s">
        <v>97</v>
      </c>
      <c r="K53" s="2" t="s">
        <v>333</v>
      </c>
      <c r="L53" s="2" t="s">
        <v>129</v>
      </c>
      <c r="M53" s="2" t="s">
        <v>1305</v>
      </c>
      <c r="N53" s="2" t="s">
        <v>1825</v>
      </c>
      <c r="O53" s="153" t="s">
        <v>1826</v>
      </c>
      <c r="P53" s="2" t="s">
        <v>308</v>
      </c>
      <c r="Q53" s="2" t="s">
        <v>131</v>
      </c>
      <c r="R53" s="2" t="s">
        <v>1646</v>
      </c>
      <c r="S53" s="2" t="s">
        <v>101</v>
      </c>
      <c r="T53" s="129">
        <v>1.35</v>
      </c>
      <c r="U53" s="2" t="s">
        <v>1796</v>
      </c>
      <c r="V53" s="139">
        <v>0.12343700000000001</v>
      </c>
      <c r="W53" s="2" t="s">
        <v>1783</v>
      </c>
      <c r="X53" s="2" t="s">
        <v>1784</v>
      </c>
      <c r="Y53" s="160">
        <v>8.2420999999999994E-2</v>
      </c>
      <c r="Z53" s="139">
        <v>0.151</v>
      </c>
      <c r="AA53" s="2" t="s">
        <v>1798</v>
      </c>
      <c r="AB53" s="4" t="s">
        <v>134</v>
      </c>
      <c r="AC53" s="2" t="s">
        <v>1366</v>
      </c>
      <c r="AD53" s="129">
        <v>2800000</v>
      </c>
      <c r="AE53" s="139">
        <v>0.6</v>
      </c>
      <c r="AF53" s="2" t="s">
        <v>1650</v>
      </c>
      <c r="AG53" s="2" t="s">
        <v>1305</v>
      </c>
      <c r="AH53" s="2" t="s">
        <v>1651</v>
      </c>
      <c r="AI53" s="2" t="s">
        <v>1799</v>
      </c>
      <c r="AJ53" s="2" t="s">
        <v>129</v>
      </c>
      <c r="AK53" s="2" t="s">
        <v>1315</v>
      </c>
      <c r="AL53" s="2" t="s">
        <v>1653</v>
      </c>
      <c r="AM53" s="2" t="s">
        <v>1316</v>
      </c>
      <c r="AN53" s="153" t="s">
        <v>1317</v>
      </c>
      <c r="AO53" s="153">
        <v>45930</v>
      </c>
      <c r="AP53" s="139">
        <v>1.4999999999999999E-2</v>
      </c>
      <c r="AQ53" s="129">
        <v>980000</v>
      </c>
      <c r="AR53" s="147">
        <v>102.04</v>
      </c>
      <c r="AS53" s="137">
        <v>3.306</v>
      </c>
      <c r="AT53" s="129">
        <v>3305.9740000000002</v>
      </c>
      <c r="AU53" s="129">
        <v>999.99199999999996</v>
      </c>
      <c r="AX53" s="4" t="s">
        <v>129</v>
      </c>
      <c r="AY53" s="2" t="s">
        <v>36</v>
      </c>
      <c r="AZ53" s="139">
        <v>5.4379362321768099E-2</v>
      </c>
      <c r="BA53" s="139">
        <v>1.53391964442518E-3</v>
      </c>
    </row>
    <row r="54" spans="1:53" x14ac:dyDescent="0.2">
      <c r="A54" s="2">
        <v>418</v>
      </c>
      <c r="B54" s="2">
        <v>418</v>
      </c>
      <c r="C54" s="2" t="s">
        <v>1787</v>
      </c>
      <c r="D54" s="2" t="s">
        <v>122</v>
      </c>
      <c r="E54" s="2" t="s">
        <v>1827</v>
      </c>
      <c r="F54" s="2" t="s">
        <v>1828</v>
      </c>
      <c r="G54" s="2" t="s">
        <v>1644</v>
      </c>
      <c r="I54" s="2" t="s">
        <v>30</v>
      </c>
      <c r="J54" s="2" t="s">
        <v>30</v>
      </c>
      <c r="K54" s="2" t="s">
        <v>1366</v>
      </c>
      <c r="L54" s="2" t="s">
        <v>129</v>
      </c>
      <c r="M54" s="2" t="s">
        <v>1305</v>
      </c>
      <c r="N54" s="2" t="s">
        <v>1829</v>
      </c>
      <c r="O54" s="153" t="s">
        <v>1830</v>
      </c>
      <c r="P54" s="2" t="s">
        <v>260</v>
      </c>
      <c r="Q54" s="2" t="s">
        <v>152</v>
      </c>
      <c r="R54" s="2" t="s">
        <v>1646</v>
      </c>
      <c r="S54" s="2" t="s">
        <v>34</v>
      </c>
      <c r="T54" s="129">
        <v>1.45</v>
      </c>
      <c r="U54" s="2" t="s">
        <v>1647</v>
      </c>
      <c r="V54" s="139">
        <v>5.4661000000000001E-2</v>
      </c>
      <c r="W54" s="2" t="s">
        <v>126</v>
      </c>
      <c r="X54" s="2" t="s">
        <v>1611</v>
      </c>
      <c r="Y54" s="160">
        <v>0</v>
      </c>
      <c r="Z54" s="139">
        <v>2.7890000000000002E-2</v>
      </c>
      <c r="AA54" s="2" t="s">
        <v>309</v>
      </c>
      <c r="AB54" s="4" t="s">
        <v>134</v>
      </c>
      <c r="AC54" s="2" t="s">
        <v>1366</v>
      </c>
      <c r="AD54" s="129">
        <v>22227.795548780501</v>
      </c>
      <c r="AE54" s="139">
        <v>0.82</v>
      </c>
      <c r="AF54" s="2" t="s">
        <v>1650</v>
      </c>
      <c r="AG54" s="2" t="s">
        <v>129</v>
      </c>
      <c r="AH54" s="2" t="s">
        <v>1651</v>
      </c>
      <c r="AI54" s="2" t="s">
        <v>1791</v>
      </c>
      <c r="AJ54" s="2" t="s">
        <v>1305</v>
      </c>
      <c r="AK54" s="2" t="s">
        <v>1315</v>
      </c>
      <c r="AL54" s="2" t="s">
        <v>1653</v>
      </c>
      <c r="AM54" s="2" t="s">
        <v>1316</v>
      </c>
      <c r="AN54" s="153" t="s">
        <v>1317</v>
      </c>
      <c r="AO54" s="153">
        <v>45930</v>
      </c>
      <c r="AP54" s="139">
        <v>0</v>
      </c>
      <c r="AQ54" s="129">
        <v>910400.26</v>
      </c>
      <c r="AR54" s="147">
        <v>146.30000000000001</v>
      </c>
      <c r="AS54" s="137">
        <v>1</v>
      </c>
      <c r="AT54" s="129">
        <v>1331.9159999999999</v>
      </c>
      <c r="AU54" s="129">
        <v>1331.9159999999999</v>
      </c>
      <c r="AX54" s="4" t="s">
        <v>129</v>
      </c>
      <c r="AY54" s="2" t="s">
        <v>36</v>
      </c>
      <c r="AZ54" s="139">
        <v>2.1908439008435199E-2</v>
      </c>
      <c r="BA54" s="139">
        <v>6.1798784573605396E-4</v>
      </c>
    </row>
    <row r="55" spans="1:53" x14ac:dyDescent="0.2">
      <c r="A55" s="2">
        <v>418</v>
      </c>
      <c r="B55" s="2">
        <v>418</v>
      </c>
      <c r="C55" s="2" t="s">
        <v>495</v>
      </c>
      <c r="D55" s="2" t="s">
        <v>122</v>
      </c>
      <c r="E55" s="2" t="s">
        <v>1831</v>
      </c>
      <c r="F55" s="2" t="s">
        <v>1832</v>
      </c>
      <c r="G55" s="2" t="s">
        <v>1644</v>
      </c>
      <c r="H55" t="s">
        <v>2802</v>
      </c>
      <c r="I55" s="2" t="s">
        <v>96</v>
      </c>
      <c r="J55" s="2" t="s">
        <v>97</v>
      </c>
      <c r="K55" s="2" t="s">
        <v>333</v>
      </c>
      <c r="L55" s="2" t="s">
        <v>129</v>
      </c>
      <c r="M55" s="2" t="s">
        <v>1305</v>
      </c>
      <c r="N55" s="2" t="s">
        <v>1833</v>
      </c>
      <c r="O55" s="153" t="s">
        <v>1795</v>
      </c>
      <c r="P55" s="2" t="s">
        <v>308</v>
      </c>
      <c r="Q55" s="2" t="s">
        <v>131</v>
      </c>
      <c r="R55" s="2" t="s">
        <v>1646</v>
      </c>
      <c r="S55" s="2" t="s">
        <v>101</v>
      </c>
      <c r="T55" s="129">
        <v>1.4</v>
      </c>
      <c r="U55" s="2" t="s">
        <v>1796</v>
      </c>
      <c r="V55" s="139">
        <v>9.7166000000000002E-2</v>
      </c>
      <c r="W55" s="2" t="s">
        <v>1783</v>
      </c>
      <c r="X55" s="2" t="s">
        <v>1797</v>
      </c>
      <c r="Y55" s="160">
        <v>9.7166000000000002E-2</v>
      </c>
      <c r="Z55" s="139">
        <v>9.0399999999999994E-2</v>
      </c>
      <c r="AA55" s="2" t="s">
        <v>1798</v>
      </c>
      <c r="AB55" s="4" t="s">
        <v>134</v>
      </c>
      <c r="AC55" s="2" t="s">
        <v>1366</v>
      </c>
      <c r="AD55" s="129">
        <v>2800000</v>
      </c>
      <c r="AE55" s="139">
        <v>0.6</v>
      </c>
      <c r="AF55" s="2" t="s">
        <v>1650</v>
      </c>
      <c r="AG55" s="2" t="s">
        <v>1305</v>
      </c>
      <c r="AH55" s="2" t="s">
        <v>1651</v>
      </c>
      <c r="AI55" s="2" t="s">
        <v>1799</v>
      </c>
      <c r="AJ55" s="2" t="s">
        <v>129</v>
      </c>
      <c r="AK55" s="2" t="s">
        <v>1315</v>
      </c>
      <c r="AL55" s="2" t="s">
        <v>1653</v>
      </c>
      <c r="AM55" s="2" t="s">
        <v>1316</v>
      </c>
      <c r="AN55" s="153" t="s">
        <v>1317</v>
      </c>
      <c r="AO55" s="153">
        <v>45930</v>
      </c>
      <c r="AP55" s="139">
        <v>1.4999999999999999E-2</v>
      </c>
      <c r="AQ55" s="129">
        <v>400000</v>
      </c>
      <c r="AR55" s="147">
        <v>100.01</v>
      </c>
      <c r="AS55" s="137">
        <v>3.306</v>
      </c>
      <c r="AT55" s="129">
        <v>1322.5319999999999</v>
      </c>
      <c r="AU55" s="129">
        <v>400.04</v>
      </c>
      <c r="AX55" s="4" t="s">
        <v>129</v>
      </c>
      <c r="AY55" s="2" t="s">
        <v>36</v>
      </c>
      <c r="AZ55" s="139">
        <v>2.1754094135953202E-2</v>
      </c>
      <c r="BA55" s="139">
        <v>6.1363412362883899E-4</v>
      </c>
    </row>
    <row r="56" spans="1:53" x14ac:dyDescent="0.2">
      <c r="A56" s="2">
        <v>418</v>
      </c>
      <c r="B56" s="2">
        <v>418</v>
      </c>
      <c r="C56" s="2" t="s">
        <v>495</v>
      </c>
      <c r="D56" s="2" t="s">
        <v>122</v>
      </c>
      <c r="E56" s="2" t="s">
        <v>1834</v>
      </c>
      <c r="F56" s="2" t="s">
        <v>1835</v>
      </c>
      <c r="G56" s="2" t="s">
        <v>1644</v>
      </c>
      <c r="H56" t="s">
        <v>2802</v>
      </c>
      <c r="I56" s="2" t="s">
        <v>96</v>
      </c>
      <c r="J56" s="2" t="s">
        <v>97</v>
      </c>
      <c r="K56" s="2" t="s">
        <v>333</v>
      </c>
      <c r="L56" s="2" t="s">
        <v>129</v>
      </c>
      <c r="M56" s="2" t="s">
        <v>1305</v>
      </c>
      <c r="N56" s="2" t="s">
        <v>1836</v>
      </c>
      <c r="O56" s="153" t="s">
        <v>1837</v>
      </c>
      <c r="P56" s="2" t="s">
        <v>308</v>
      </c>
      <c r="Q56" s="2" t="s">
        <v>131</v>
      </c>
      <c r="R56" s="2" t="s">
        <v>1646</v>
      </c>
      <c r="S56" s="2" t="s">
        <v>101</v>
      </c>
      <c r="T56" s="129">
        <v>1.31</v>
      </c>
      <c r="U56" s="2" t="s">
        <v>1796</v>
      </c>
      <c r="V56" s="139">
        <v>0.120351</v>
      </c>
      <c r="W56" s="2" t="s">
        <v>1783</v>
      </c>
      <c r="X56" s="2" t="s">
        <v>1784</v>
      </c>
      <c r="Y56" s="160">
        <v>8.2471000000000003E-2</v>
      </c>
      <c r="Z56" s="139">
        <v>0.15690000000000001</v>
      </c>
      <c r="AA56" s="2" t="s">
        <v>1798</v>
      </c>
      <c r="AB56" s="4" t="s">
        <v>134</v>
      </c>
      <c r="AC56" s="2" t="s">
        <v>1366</v>
      </c>
      <c r="AD56" s="129">
        <v>2800000</v>
      </c>
      <c r="AE56" s="139">
        <v>0.6</v>
      </c>
      <c r="AF56" s="2" t="s">
        <v>1650</v>
      </c>
      <c r="AG56" s="2" t="s">
        <v>1305</v>
      </c>
      <c r="AH56" s="2" t="s">
        <v>1651</v>
      </c>
      <c r="AI56" s="2" t="s">
        <v>1799</v>
      </c>
      <c r="AJ56" s="2" t="s">
        <v>129</v>
      </c>
      <c r="AK56" s="2" t="s">
        <v>1315</v>
      </c>
      <c r="AL56" s="2" t="s">
        <v>1653</v>
      </c>
      <c r="AM56" s="2" t="s">
        <v>1316</v>
      </c>
      <c r="AN56" s="153" t="s">
        <v>1317</v>
      </c>
      <c r="AO56" s="153">
        <v>45930</v>
      </c>
      <c r="AP56" s="139">
        <v>1.4999999999999999E-2</v>
      </c>
      <c r="AQ56" s="129">
        <v>401000</v>
      </c>
      <c r="AR56" s="147">
        <v>103.47</v>
      </c>
      <c r="AS56" s="137">
        <v>3.306</v>
      </c>
      <c r="AT56" s="129">
        <v>1371.7080000000001</v>
      </c>
      <c r="AU56" s="129">
        <v>414.91500000000002</v>
      </c>
      <c r="AX56" s="4" t="s">
        <v>129</v>
      </c>
      <c r="AY56" s="2" t="s">
        <v>36</v>
      </c>
      <c r="AZ56" s="139">
        <v>2.2562977307746201E-2</v>
      </c>
      <c r="BA56" s="139">
        <v>6.36450900697987E-4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113</v>
      </c>
      <c r="M1" s="18" t="s">
        <v>1271</v>
      </c>
      <c r="N1" s="18" t="s">
        <v>1288</v>
      </c>
      <c r="O1" s="18" t="s">
        <v>9</v>
      </c>
      <c r="P1" s="18" t="s">
        <v>10</v>
      </c>
      <c r="Q1" s="18" t="s">
        <v>114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1294</v>
      </c>
      <c r="W1" s="18" t="s">
        <v>1295</v>
      </c>
      <c r="X1" s="18" t="s">
        <v>1297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 x14ac:dyDescent="0.2">
      <c r="A1" s="18" t="s">
        <v>0</v>
      </c>
      <c r="B1" s="18" t="s">
        <v>1</v>
      </c>
      <c r="C1" s="18" t="s">
        <v>1838</v>
      </c>
      <c r="D1" s="18" t="s">
        <v>1839</v>
      </c>
      <c r="E1" s="18" t="s">
        <v>1840</v>
      </c>
      <c r="F1" s="18" t="s">
        <v>5</v>
      </c>
      <c r="G1" s="18" t="s">
        <v>1841</v>
      </c>
      <c r="H1" s="18" t="s">
        <v>6</v>
      </c>
      <c r="I1" s="18" t="s">
        <v>7</v>
      </c>
      <c r="J1" s="18" t="s">
        <v>113</v>
      </c>
      <c r="K1" s="18" t="s">
        <v>1842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1843</v>
      </c>
      <c r="R1" s="18" t="s">
        <v>18</v>
      </c>
      <c r="S1" s="18" t="s">
        <v>1844</v>
      </c>
      <c r="T1" s="18" t="s">
        <v>20</v>
      </c>
      <c r="U1" s="18" t="s">
        <v>24</v>
      </c>
      <c r="V1" s="18" t="s">
        <v>25</v>
      </c>
    </row>
    <row r="2" spans="1:22" x14ac:dyDescent="0.2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1845</v>
      </c>
      <c r="D1" s="18" t="s">
        <v>5</v>
      </c>
      <c r="E1" s="18" t="s">
        <v>1846</v>
      </c>
      <c r="F1" s="18" t="s">
        <v>113</v>
      </c>
      <c r="G1" s="18" t="s">
        <v>1288</v>
      </c>
      <c r="H1" s="18" t="s">
        <v>1847</v>
      </c>
      <c r="I1" s="18" t="s">
        <v>1848</v>
      </c>
      <c r="J1" s="18" t="s">
        <v>1849</v>
      </c>
      <c r="K1" s="18" t="s">
        <v>1850</v>
      </c>
      <c r="L1" s="18" t="s">
        <v>1851</v>
      </c>
      <c r="M1" s="18" t="s">
        <v>1294</v>
      </c>
      <c r="N1" s="18" t="s">
        <v>1296</v>
      </c>
      <c r="O1" s="18" t="s">
        <v>1295</v>
      </c>
      <c r="P1" s="18" t="s">
        <v>1297</v>
      </c>
      <c r="Q1" s="18" t="s">
        <v>11</v>
      </c>
      <c r="R1" s="18" t="s">
        <v>1640</v>
      </c>
      <c r="S1" s="18" t="s">
        <v>20</v>
      </c>
      <c r="T1" s="18" t="s">
        <v>21</v>
      </c>
      <c r="U1" s="18" t="s">
        <v>118</v>
      </c>
      <c r="V1" s="18" t="s">
        <v>22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112</v>
      </c>
      <c r="M1" s="18" t="s">
        <v>113</v>
      </c>
      <c r="N1" s="18" t="s">
        <v>11</v>
      </c>
      <c r="O1" s="18" t="s">
        <v>1294</v>
      </c>
      <c r="P1" s="18" t="s">
        <v>1295</v>
      </c>
      <c r="Q1" s="18" t="s">
        <v>1297</v>
      </c>
      <c r="R1" s="18" t="s">
        <v>1298</v>
      </c>
      <c r="S1" s="18" t="s">
        <v>1852</v>
      </c>
      <c r="T1" s="18" t="s">
        <v>1853</v>
      </c>
      <c r="U1" s="18" t="s">
        <v>20</v>
      </c>
      <c r="V1" s="18" t="s">
        <v>24</v>
      </c>
      <c r="W1" s="18" t="s">
        <v>25</v>
      </c>
    </row>
    <row r="2" spans="1:23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1854</v>
      </c>
      <c r="D1" s="18" t="s">
        <v>1855</v>
      </c>
      <c r="E1" s="18" t="s">
        <v>5</v>
      </c>
      <c r="F1" s="18" t="s">
        <v>6</v>
      </c>
      <c r="G1" s="18" t="s">
        <v>7</v>
      </c>
      <c r="H1" s="18" t="s">
        <v>113</v>
      </c>
      <c r="I1" s="151" t="s">
        <v>1856</v>
      </c>
      <c r="J1" s="18" t="s">
        <v>11</v>
      </c>
      <c r="K1" s="151" t="s">
        <v>1297</v>
      </c>
      <c r="L1" s="18" t="s">
        <v>1843</v>
      </c>
      <c r="M1" s="136" t="s">
        <v>18</v>
      </c>
      <c r="N1" s="18" t="s">
        <v>20</v>
      </c>
      <c r="O1" s="18" t="s">
        <v>21</v>
      </c>
      <c r="P1" s="18" t="s">
        <v>22</v>
      </c>
      <c r="Q1" s="138" t="s">
        <v>24</v>
      </c>
      <c r="R1" s="138" t="s">
        <v>25</v>
      </c>
    </row>
    <row r="2" spans="1:18" x14ac:dyDescent="0.2">
      <c r="A2" s="19">
        <v>418</v>
      </c>
      <c r="B2" s="19">
        <v>418</v>
      </c>
      <c r="C2" s="24" t="s">
        <v>1857</v>
      </c>
      <c r="D2" s="24" t="s">
        <v>1858</v>
      </c>
      <c r="E2" s="24" t="s">
        <v>1859</v>
      </c>
      <c r="F2" s="17" t="s">
        <v>30</v>
      </c>
      <c r="G2" s="17" t="s">
        <v>30</v>
      </c>
      <c r="H2" s="19" t="s">
        <v>129</v>
      </c>
      <c r="I2" s="19"/>
      <c r="J2" s="17" t="s">
        <v>34</v>
      </c>
      <c r="K2" s="152" t="s">
        <v>1317</v>
      </c>
      <c r="L2" s="129">
        <v>-488.512</v>
      </c>
      <c r="M2" s="145">
        <v>1</v>
      </c>
      <c r="N2" s="131">
        <v>-488.512</v>
      </c>
      <c r="O2" s="19"/>
      <c r="P2" s="17" t="s">
        <v>36</v>
      </c>
      <c r="Q2" s="144">
        <v>0.95834430857691799</v>
      </c>
      <c r="R2" s="144">
        <v>-2.2666182537732201E-4</v>
      </c>
    </row>
    <row r="3" spans="1:18" x14ac:dyDescent="0.2">
      <c r="A3" s="19">
        <v>418</v>
      </c>
      <c r="B3" s="19">
        <v>418</v>
      </c>
      <c r="C3" s="24" t="s">
        <v>1860</v>
      </c>
      <c r="D3" s="19" t="s">
        <v>1861</v>
      </c>
      <c r="E3" s="24" t="s">
        <v>1862</v>
      </c>
      <c r="F3" s="17" t="s">
        <v>30</v>
      </c>
      <c r="G3" s="17" t="s">
        <v>30</v>
      </c>
      <c r="H3" s="19" t="s">
        <v>129</v>
      </c>
      <c r="I3" s="19"/>
      <c r="J3" s="17" t="s">
        <v>34</v>
      </c>
      <c r="K3" s="152" t="s">
        <v>1317</v>
      </c>
      <c r="L3" s="129">
        <v>-21.234000000000002</v>
      </c>
      <c r="M3" s="145">
        <v>1</v>
      </c>
      <c r="N3" s="131">
        <v>-21.234000000000002</v>
      </c>
      <c r="O3" s="19"/>
      <c r="P3" s="17" t="s">
        <v>36</v>
      </c>
      <c r="Q3" s="144">
        <v>4.16556914230823E-2</v>
      </c>
      <c r="R3" s="144">
        <v>-9.8521533135942908E-6</v>
      </c>
    </row>
    <row r="4" spans="1:18" x14ac:dyDescent="0.2">
      <c r="A4" s="19">
        <v>418</v>
      </c>
      <c r="B4" s="19">
        <v>1456</v>
      </c>
      <c r="C4" s="24" t="s">
        <v>1857</v>
      </c>
      <c r="D4" s="19" t="s">
        <v>1858</v>
      </c>
      <c r="E4" s="24" t="s">
        <v>1859</v>
      </c>
      <c r="F4" s="17" t="s">
        <v>30</v>
      </c>
      <c r="G4" s="17" t="s">
        <v>30</v>
      </c>
      <c r="H4" s="19" t="s">
        <v>129</v>
      </c>
      <c r="I4" s="19"/>
      <c r="J4" s="17" t="s">
        <v>34</v>
      </c>
      <c r="K4" s="152" t="s">
        <v>1317</v>
      </c>
      <c r="L4" s="129">
        <v>-6.9550000000000001</v>
      </c>
      <c r="M4" s="145">
        <v>1</v>
      </c>
      <c r="N4" s="131">
        <v>-6.9550000000000001</v>
      </c>
      <c r="O4" s="19"/>
      <c r="P4" s="17" t="s">
        <v>36</v>
      </c>
      <c r="Q4" s="144">
        <v>0.49970040348537798</v>
      </c>
      <c r="R4" s="144">
        <v>-2.36078308612949E-4</v>
      </c>
    </row>
    <row r="5" spans="1:18" x14ac:dyDescent="0.2">
      <c r="A5" s="19">
        <v>418</v>
      </c>
      <c r="B5" s="19">
        <v>1456</v>
      </c>
      <c r="C5" s="24" t="s">
        <v>1863</v>
      </c>
      <c r="D5" s="19" t="s">
        <v>1864</v>
      </c>
      <c r="E5" s="24" t="s">
        <v>1859</v>
      </c>
      <c r="F5" s="17" t="s">
        <v>30</v>
      </c>
      <c r="G5" s="17" t="s">
        <v>30</v>
      </c>
      <c r="H5" s="19" t="s">
        <v>129</v>
      </c>
      <c r="I5" s="19"/>
      <c r="J5" s="17" t="s">
        <v>34</v>
      </c>
      <c r="K5" s="152" t="s">
        <v>1317</v>
      </c>
      <c r="L5" s="129">
        <v>0.38100000000000001</v>
      </c>
      <c r="M5" s="145">
        <v>1</v>
      </c>
      <c r="N5" s="131">
        <v>0.38100000000000001</v>
      </c>
      <c r="O5" s="19"/>
      <c r="P5" s="17" t="s">
        <v>36</v>
      </c>
      <c r="Q5" s="144">
        <v>-2.73595560511311E-2</v>
      </c>
      <c r="R5" s="144">
        <v>1.29257404474784E-5</v>
      </c>
    </row>
    <row r="6" spans="1:18" x14ac:dyDescent="0.2">
      <c r="A6" s="19">
        <v>418</v>
      </c>
      <c r="B6" s="19">
        <v>1456</v>
      </c>
      <c r="C6" s="24" t="s">
        <v>1860</v>
      </c>
      <c r="D6" s="19" t="s">
        <v>1861</v>
      </c>
      <c r="E6" s="24" t="s">
        <v>1862</v>
      </c>
      <c r="F6" s="17" t="s">
        <v>30</v>
      </c>
      <c r="G6" s="17" t="s">
        <v>30</v>
      </c>
      <c r="H6" s="19" t="s">
        <v>129</v>
      </c>
      <c r="I6" s="19"/>
      <c r="J6" s="17" t="s">
        <v>34</v>
      </c>
      <c r="K6" s="152" t="s">
        <v>1317</v>
      </c>
      <c r="L6" s="129">
        <v>-7.3440000000000003</v>
      </c>
      <c r="M6" s="145">
        <v>1</v>
      </c>
      <c r="N6" s="131">
        <v>-7.3440000000000003</v>
      </c>
      <c r="O6" s="19"/>
      <c r="P6" s="17" t="s">
        <v>36</v>
      </c>
      <c r="Q6" s="144">
        <v>0.52765915256575302</v>
      </c>
      <c r="R6" s="144">
        <v>-2.4928713163528601E-4</v>
      </c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0"/>
  <sheetViews>
    <sheetView rightToLeft="1" workbookViewId="0">
      <selection activeCell="E11" sqref="E11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 x14ac:dyDescent="0.2">
      <c r="A1" s="18" t="s">
        <v>0</v>
      </c>
      <c r="B1" s="18" t="s">
        <v>1</v>
      </c>
      <c r="C1" s="18" t="s">
        <v>1838</v>
      </c>
      <c r="D1" s="18" t="s">
        <v>1839</v>
      </c>
      <c r="E1" s="18" t="s">
        <v>1840</v>
      </c>
      <c r="F1" s="18" t="s">
        <v>5</v>
      </c>
      <c r="G1" s="18" t="s">
        <v>6</v>
      </c>
      <c r="H1" s="18" t="s">
        <v>113</v>
      </c>
      <c r="I1" s="18" t="s">
        <v>1842</v>
      </c>
      <c r="J1" s="18" t="s">
        <v>10</v>
      </c>
      <c r="K1" s="18" t="s">
        <v>11</v>
      </c>
      <c r="L1" s="18" t="s">
        <v>1843</v>
      </c>
      <c r="M1" s="136" t="s">
        <v>18</v>
      </c>
      <c r="N1" s="138" t="s">
        <v>14</v>
      </c>
      <c r="O1" s="18" t="s">
        <v>20</v>
      </c>
      <c r="P1" s="138" t="s">
        <v>24</v>
      </c>
      <c r="Q1" s="138" t="s">
        <v>25</v>
      </c>
    </row>
    <row r="2" spans="1:17" x14ac:dyDescent="0.2">
      <c r="A2" s="2">
        <v>418</v>
      </c>
      <c r="B2" s="2">
        <v>418</v>
      </c>
      <c r="C2" s="2" t="s">
        <v>420</v>
      </c>
      <c r="D2" s="2" t="s">
        <v>2798</v>
      </c>
      <c r="E2" s="4" t="s">
        <v>2002</v>
      </c>
      <c r="F2" s="2" t="s">
        <v>2498</v>
      </c>
      <c r="G2" s="2" t="s">
        <v>30</v>
      </c>
      <c r="H2" s="2" t="s">
        <v>129</v>
      </c>
      <c r="I2" s="2" t="s">
        <v>284</v>
      </c>
      <c r="J2" s="2" t="s">
        <v>131</v>
      </c>
      <c r="K2" s="2" t="s">
        <v>34</v>
      </c>
      <c r="L2" s="11">
        <v>0</v>
      </c>
      <c r="M2" s="137">
        <v>1</v>
      </c>
      <c r="N2" s="186">
        <v>3.7999999999999999E-2</v>
      </c>
      <c r="O2" s="129">
        <v>0</v>
      </c>
      <c r="P2" s="139">
        <v>2.7118811823386202E-9</v>
      </c>
      <c r="Q2" s="139">
        <v>1.20635903850252E-10</v>
      </c>
    </row>
    <row r="3" spans="1:17" x14ac:dyDescent="0.2">
      <c r="A3" s="2">
        <v>418</v>
      </c>
      <c r="B3" s="2">
        <v>418</v>
      </c>
      <c r="C3" s="2" t="s">
        <v>420</v>
      </c>
      <c r="D3" s="2" t="s">
        <v>2798</v>
      </c>
      <c r="E3" s="17" t="s">
        <v>2002</v>
      </c>
      <c r="F3" s="2" t="s">
        <v>2503</v>
      </c>
      <c r="G3" s="2" t="s">
        <v>30</v>
      </c>
      <c r="H3" s="2" t="s">
        <v>129</v>
      </c>
      <c r="I3" s="2" t="s">
        <v>284</v>
      </c>
      <c r="J3" s="2" t="s">
        <v>131</v>
      </c>
      <c r="K3" s="2" t="s">
        <v>101</v>
      </c>
      <c r="L3" s="129">
        <v>246.89599999999999</v>
      </c>
      <c r="M3" s="137">
        <v>3.306</v>
      </c>
      <c r="N3" s="139">
        <v>1.2E-2</v>
      </c>
      <c r="O3" s="129">
        <v>816.23699999999997</v>
      </c>
      <c r="P3" s="139">
        <v>8.5136040032764392E-3</v>
      </c>
      <c r="Q3" s="139">
        <v>3.7872098550891902E-4</v>
      </c>
    </row>
    <row r="4" spans="1:17" x14ac:dyDescent="0.2">
      <c r="A4" s="2">
        <v>418</v>
      </c>
      <c r="B4" s="2">
        <v>418</v>
      </c>
      <c r="C4" s="2" t="s">
        <v>420</v>
      </c>
      <c r="D4" s="2" t="s">
        <v>2798</v>
      </c>
      <c r="E4" s="17" t="s">
        <v>2002</v>
      </c>
      <c r="F4" s="2" t="s">
        <v>2500</v>
      </c>
      <c r="G4" s="2" t="s">
        <v>30</v>
      </c>
      <c r="H4" s="2" t="s">
        <v>129</v>
      </c>
      <c r="I4" s="2" t="s">
        <v>284</v>
      </c>
      <c r="J4" s="2" t="s">
        <v>131</v>
      </c>
      <c r="K4" s="2" t="s">
        <v>101</v>
      </c>
      <c r="L4" s="129">
        <v>12449.826999999999</v>
      </c>
      <c r="M4" s="137">
        <v>3.306</v>
      </c>
      <c r="N4" s="139">
        <v>0</v>
      </c>
      <c r="O4" s="129">
        <v>41159.125999999997</v>
      </c>
      <c r="P4" s="139">
        <v>0.42930254065143603</v>
      </c>
      <c r="Q4" s="139">
        <v>1.9097186246203601E-2</v>
      </c>
    </row>
    <row r="5" spans="1:17" x14ac:dyDescent="0.2">
      <c r="A5" s="2">
        <v>418</v>
      </c>
      <c r="B5" s="2">
        <v>418</v>
      </c>
      <c r="C5" s="2" t="s">
        <v>420</v>
      </c>
      <c r="D5" s="2" t="s">
        <v>2798</v>
      </c>
      <c r="E5" s="17" t="s">
        <v>2002</v>
      </c>
      <c r="F5" s="2" t="s">
        <v>2500</v>
      </c>
      <c r="G5" s="2" t="s">
        <v>30</v>
      </c>
      <c r="H5" s="2" t="s">
        <v>129</v>
      </c>
      <c r="I5" s="2" t="s">
        <v>284</v>
      </c>
      <c r="J5" s="2" t="s">
        <v>131</v>
      </c>
      <c r="K5" s="2" t="s">
        <v>2799</v>
      </c>
      <c r="L5" s="129">
        <v>289.36399999999998</v>
      </c>
      <c r="M5" s="137">
        <v>2.3744999999999998</v>
      </c>
      <c r="N5" s="139">
        <v>0</v>
      </c>
      <c r="O5" s="129">
        <v>687.09400000000005</v>
      </c>
      <c r="P5" s="139">
        <v>7.1666085367084898E-3</v>
      </c>
      <c r="Q5" s="139">
        <v>3.1880095042409099E-4</v>
      </c>
    </row>
    <row r="6" spans="1:17" x14ac:dyDescent="0.2">
      <c r="A6" s="2">
        <v>418</v>
      </c>
      <c r="B6" s="2">
        <v>418</v>
      </c>
      <c r="C6" s="2" t="s">
        <v>420</v>
      </c>
      <c r="D6" s="2" t="s">
        <v>2798</v>
      </c>
      <c r="E6" s="17" t="s">
        <v>2002</v>
      </c>
      <c r="F6" s="2" t="s">
        <v>2500</v>
      </c>
      <c r="G6" s="2" t="s">
        <v>30</v>
      </c>
      <c r="H6" s="2" t="s">
        <v>129</v>
      </c>
      <c r="I6" s="2" t="s">
        <v>284</v>
      </c>
      <c r="J6" s="2" t="s">
        <v>131</v>
      </c>
      <c r="K6" s="2" t="s">
        <v>1199</v>
      </c>
      <c r="L6" s="129">
        <v>4765.88</v>
      </c>
      <c r="M6" s="137">
        <v>3.8807</v>
      </c>
      <c r="N6" s="139">
        <v>0</v>
      </c>
      <c r="O6" s="129">
        <v>18494.951000000001</v>
      </c>
      <c r="P6" s="139">
        <v>0.192908114407631</v>
      </c>
      <c r="Q6" s="139">
        <v>8.5813659142484101E-3</v>
      </c>
    </row>
    <row r="7" spans="1:17" x14ac:dyDescent="0.2">
      <c r="A7" s="2">
        <v>418</v>
      </c>
      <c r="B7" s="2">
        <v>418</v>
      </c>
      <c r="C7" s="2" t="s">
        <v>420</v>
      </c>
      <c r="D7" s="2" t="s">
        <v>2798</v>
      </c>
      <c r="E7" s="17" t="s">
        <v>2002</v>
      </c>
      <c r="F7" s="2" t="s">
        <v>2500</v>
      </c>
      <c r="G7" s="2" t="s">
        <v>30</v>
      </c>
      <c r="H7" s="2" t="s">
        <v>129</v>
      </c>
      <c r="I7" s="2" t="s">
        <v>284</v>
      </c>
      <c r="J7" s="2" t="s">
        <v>131</v>
      </c>
      <c r="K7" s="2" t="s">
        <v>2800</v>
      </c>
      <c r="L7" s="129">
        <v>44.918999999999997</v>
      </c>
      <c r="M7" s="137">
        <v>0.51990000000000003</v>
      </c>
      <c r="N7" s="139">
        <v>0</v>
      </c>
      <c r="O7" s="129">
        <v>23.353000000000002</v>
      </c>
      <c r="P7" s="139">
        <v>2.43583129739387E-4</v>
      </c>
      <c r="Q7" s="139">
        <v>1.08356041592662E-5</v>
      </c>
    </row>
    <row r="8" spans="1:17" x14ac:dyDescent="0.2">
      <c r="A8" s="2">
        <v>418</v>
      </c>
      <c r="B8" s="2">
        <v>418</v>
      </c>
      <c r="C8" s="2" t="s">
        <v>420</v>
      </c>
      <c r="D8" s="2" t="s">
        <v>2798</v>
      </c>
      <c r="E8" s="17" t="s">
        <v>2002</v>
      </c>
      <c r="F8" s="2" t="s">
        <v>2500</v>
      </c>
      <c r="G8" s="2" t="s">
        <v>30</v>
      </c>
      <c r="H8" s="2" t="s">
        <v>129</v>
      </c>
      <c r="I8" s="2" t="s">
        <v>284</v>
      </c>
      <c r="J8" s="2" t="s">
        <v>131</v>
      </c>
      <c r="K8" s="2" t="s">
        <v>1015</v>
      </c>
      <c r="L8" s="129">
        <v>94.587999999999994</v>
      </c>
      <c r="M8" s="137">
        <v>4.4409000000000001</v>
      </c>
      <c r="N8" s="139">
        <v>0</v>
      </c>
      <c r="O8" s="129">
        <v>420.05500000000001</v>
      </c>
      <c r="P8" s="139">
        <v>4.3813099596972998E-3</v>
      </c>
      <c r="Q8" s="139">
        <v>1.94899131451032E-4</v>
      </c>
    </row>
    <row r="9" spans="1:17" x14ac:dyDescent="0.2">
      <c r="A9" s="2">
        <v>418</v>
      </c>
      <c r="B9" s="2">
        <v>418</v>
      </c>
      <c r="C9" s="2" t="s">
        <v>420</v>
      </c>
      <c r="D9" s="2" t="s">
        <v>2798</v>
      </c>
      <c r="E9" s="17" t="s">
        <v>2002</v>
      </c>
      <c r="F9" s="2" t="s">
        <v>2498</v>
      </c>
      <c r="G9" s="2" t="s">
        <v>30</v>
      </c>
      <c r="H9" s="2" t="s">
        <v>129</v>
      </c>
      <c r="I9" s="2" t="s">
        <v>284</v>
      </c>
      <c r="J9" s="2" t="s">
        <v>131</v>
      </c>
      <c r="K9" s="2" t="s">
        <v>34</v>
      </c>
      <c r="L9" s="129">
        <v>32820.116999999998</v>
      </c>
      <c r="M9" s="137">
        <v>1</v>
      </c>
      <c r="N9" s="139">
        <v>3.7999999999999999E-2</v>
      </c>
      <c r="O9" s="129">
        <v>32820.116999999998</v>
      </c>
      <c r="P9" s="139">
        <v>0.34232406440497498</v>
      </c>
      <c r="Q9" s="139">
        <v>1.5228017063628601E-2</v>
      </c>
    </row>
    <row r="10" spans="1:17" x14ac:dyDescent="0.2">
      <c r="A10" s="2">
        <v>418</v>
      </c>
      <c r="B10" s="2">
        <v>1456</v>
      </c>
      <c r="C10" s="2" t="s">
        <v>420</v>
      </c>
      <c r="D10" s="2" t="s">
        <v>2798</v>
      </c>
      <c r="E10" s="17" t="s">
        <v>2002</v>
      </c>
      <c r="F10" s="2" t="s">
        <v>2498</v>
      </c>
      <c r="G10" s="2" t="s">
        <v>30</v>
      </c>
      <c r="H10" s="2" t="s">
        <v>129</v>
      </c>
      <c r="I10" s="2" t="s">
        <v>284</v>
      </c>
      <c r="J10" s="2" t="s">
        <v>131</v>
      </c>
      <c r="K10" s="2" t="s">
        <v>34</v>
      </c>
      <c r="L10" s="129">
        <v>0</v>
      </c>
      <c r="M10" s="137">
        <v>1</v>
      </c>
      <c r="N10" s="139">
        <v>3.7999999999999999E-2</v>
      </c>
      <c r="O10" s="129">
        <v>0</v>
      </c>
      <c r="P10" s="139">
        <v>-4.0782957461211102E-7</v>
      </c>
      <c r="Q10" s="139">
        <v>-8.1462611470150612E-9</v>
      </c>
    </row>
    <row r="11" spans="1:17" x14ac:dyDescent="0.2">
      <c r="A11" s="2">
        <v>418</v>
      </c>
      <c r="B11" s="2">
        <v>1456</v>
      </c>
      <c r="C11" s="2" t="s">
        <v>420</v>
      </c>
      <c r="D11" s="2" t="s">
        <v>2798</v>
      </c>
      <c r="E11" s="17" t="s">
        <v>2002</v>
      </c>
      <c r="F11" s="2" t="s">
        <v>2500</v>
      </c>
      <c r="G11" s="2" t="s">
        <v>30</v>
      </c>
      <c r="H11" s="2" t="s">
        <v>129</v>
      </c>
      <c r="I11" s="2" t="s">
        <v>284</v>
      </c>
      <c r="J11" s="2" t="s">
        <v>131</v>
      </c>
      <c r="K11" s="2" t="s">
        <v>101</v>
      </c>
      <c r="L11" s="129">
        <v>62.68</v>
      </c>
      <c r="M11" s="137">
        <v>3.306</v>
      </c>
      <c r="N11" s="139">
        <v>0</v>
      </c>
      <c r="O11" s="129">
        <v>207.221</v>
      </c>
      <c r="P11" s="139">
        <v>0.35212805521481899</v>
      </c>
      <c r="Q11" s="139">
        <v>7.0336416815742903E-3</v>
      </c>
    </row>
    <row r="12" spans="1:17" x14ac:dyDescent="0.2">
      <c r="A12" s="2">
        <v>418</v>
      </c>
      <c r="B12" s="2">
        <v>1456</v>
      </c>
      <c r="C12" s="2" t="s">
        <v>420</v>
      </c>
      <c r="D12" s="2" t="s">
        <v>2798</v>
      </c>
      <c r="E12" s="17" t="s">
        <v>2002</v>
      </c>
      <c r="F12" s="2" t="s">
        <v>2498</v>
      </c>
      <c r="G12" s="2" t="s">
        <v>30</v>
      </c>
      <c r="H12" s="2" t="s">
        <v>129</v>
      </c>
      <c r="I12" s="2" t="s">
        <v>284</v>
      </c>
      <c r="J12" s="2" t="s">
        <v>131</v>
      </c>
      <c r="K12" s="2" t="s">
        <v>34</v>
      </c>
      <c r="L12" s="129">
        <v>381.26100000000002</v>
      </c>
      <c r="M12" s="137">
        <v>1</v>
      </c>
      <c r="N12" s="139">
        <v>3.7999999999999999E-2</v>
      </c>
      <c r="O12" s="129">
        <v>381.26100000000002</v>
      </c>
      <c r="P12" s="139">
        <v>0.64787235261475495</v>
      </c>
      <c r="Q12" s="139">
        <v>1.29410364104921E-2</v>
      </c>
    </row>
    <row r="13" spans="1:17" x14ac:dyDescent="0.2">
      <c r="E13" s="17"/>
    </row>
    <row r="14" spans="1:17" x14ac:dyDescent="0.2">
      <c r="E14" s="17"/>
    </row>
    <row r="15" spans="1:17" x14ac:dyDescent="0.2">
      <c r="E15" s="17"/>
    </row>
    <row r="16" spans="1:17" x14ac:dyDescent="0.2">
      <c r="E16" s="17"/>
    </row>
    <row r="17" spans="4:5" x14ac:dyDescent="0.2">
      <c r="E17" s="17"/>
    </row>
    <row r="18" spans="4:5" x14ac:dyDescent="0.2">
      <c r="E18" s="17"/>
    </row>
    <row r="19" spans="4:5" x14ac:dyDescent="0.2">
      <c r="E19" s="17"/>
    </row>
    <row r="20" spans="4:5" x14ac:dyDescent="0.2">
      <c r="D20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9" xr:uid="{00000000-0002-0000-0200-000000000000}">
      <formula1>israel_abroad</formula1>
    </dataValidation>
    <dataValidation type="list" allowBlank="1" showInputMessage="1" showErrorMessage="1" sqref="H2:H19" xr:uid="{00000000-0002-0000-0200-000001000000}">
      <formula1>Holding_interest</formula1>
    </dataValidation>
    <dataValidation type="list" allowBlank="1" showInputMessage="1" showErrorMessage="1" sqref="J2:J20" xr:uid="{00000000-0002-0000-0200-000002000000}">
      <formula1>Rating_Agency</formula1>
    </dataValidation>
    <dataValidation type="list" allowBlank="1" showInputMessage="1" showErrorMessage="1" sqref="E2:E19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 x14ac:dyDescent="0.2">
      <c r="A1" s="18" t="s">
        <v>0</v>
      </c>
      <c r="B1" s="18" t="s">
        <v>1</v>
      </c>
      <c r="C1" s="18" t="s">
        <v>1618</v>
      </c>
      <c r="D1" s="18" t="s">
        <v>1619</v>
      </c>
      <c r="E1" s="18" t="s">
        <v>1620</v>
      </c>
      <c r="F1" s="18" t="s">
        <v>1621</v>
      </c>
      <c r="G1" s="18" t="s">
        <v>1865</v>
      </c>
      <c r="H1" s="18" t="s">
        <v>6</v>
      </c>
      <c r="I1" s="18" t="s">
        <v>7</v>
      </c>
      <c r="J1" s="18" t="s">
        <v>113</v>
      </c>
      <c r="K1" s="18" t="s">
        <v>9</v>
      </c>
      <c r="L1" s="18" t="s">
        <v>10</v>
      </c>
      <c r="M1" s="18" t="s">
        <v>1626</v>
      </c>
      <c r="N1" s="18" t="s">
        <v>11</v>
      </c>
      <c r="O1" s="18" t="s">
        <v>18</v>
      </c>
      <c r="P1" s="18" t="s">
        <v>14</v>
      </c>
      <c r="Q1" s="18" t="s">
        <v>1627</v>
      </c>
      <c r="R1" s="18" t="s">
        <v>1866</v>
      </c>
      <c r="S1" s="18" t="s">
        <v>1867</v>
      </c>
      <c r="T1" s="18" t="s">
        <v>1868</v>
      </c>
    </row>
    <row r="2" spans="1:20" ht="14.1" customHeight="1" x14ac:dyDescent="0.2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" customHeight="1" x14ac:dyDescent="0.2">
      <c r="D3" s="19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H20" s="17"/>
      <c r="I20" s="17"/>
      <c r="J20" s="19"/>
      <c r="L20" s="19"/>
      <c r="M20" s="19"/>
      <c r="Q20" s="19"/>
    </row>
    <row r="21" spans="4:17" ht="14.1" customHeight="1" x14ac:dyDescent="0.2">
      <c r="D21" s="4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8"/>
  <sheetViews>
    <sheetView rightToLeft="1" workbookViewId="0">
      <selection activeCell="H20" sqref="H20"/>
    </sheetView>
  </sheetViews>
  <sheetFormatPr defaultColWidth="0" defaultRowHeight="14.1" customHeight="1" x14ac:dyDescent="0.2"/>
  <cols>
    <col min="1" max="8" width="11.625" style="2" customWidth="1"/>
    <col min="9" max="9" width="12.625" style="2" customWidth="1"/>
    <col min="10" max="11" width="11.625" style="2" customWidth="1"/>
    <col min="12" max="12" width="12.375" style="2" bestFit="1" customWidth="1"/>
    <col min="13" max="17" width="11.625" style="2" customWidth="1"/>
    <col min="18" max="18" width="11.625" style="2" hidden="1" customWidth="1"/>
    <col min="19" max="16384" width="11.625" style="2" hidden="1"/>
  </cols>
  <sheetData>
    <row r="1" spans="1:17" ht="76.5" x14ac:dyDescent="0.2">
      <c r="A1" s="18" t="s">
        <v>0</v>
      </c>
      <c r="B1" s="18" t="s">
        <v>1</v>
      </c>
      <c r="C1" s="18" t="s">
        <v>5</v>
      </c>
      <c r="D1" s="18" t="s">
        <v>1399</v>
      </c>
      <c r="E1" s="18" t="s">
        <v>1400</v>
      </c>
      <c r="F1" s="18" t="s">
        <v>1401</v>
      </c>
      <c r="G1" s="18" t="s">
        <v>1402</v>
      </c>
      <c r="H1" s="18" t="s">
        <v>1403</v>
      </c>
      <c r="I1" s="18" t="s">
        <v>1404</v>
      </c>
      <c r="J1" s="18" t="s">
        <v>11</v>
      </c>
      <c r="K1" s="151" t="s">
        <v>1869</v>
      </c>
      <c r="L1" s="18" t="s">
        <v>1870</v>
      </c>
      <c r="M1" s="18" t="s">
        <v>1871</v>
      </c>
      <c r="N1" s="18" t="s">
        <v>1872</v>
      </c>
      <c r="O1" s="18" t="s">
        <v>1873</v>
      </c>
      <c r="P1" s="18" t="s">
        <v>1874</v>
      </c>
      <c r="Q1" s="151" t="s">
        <v>1875</v>
      </c>
    </row>
    <row r="2" spans="1:17" ht="14.1" customHeight="1" x14ac:dyDescent="0.2">
      <c r="A2" s="2" t="s">
        <v>1602</v>
      </c>
      <c r="B2" s="2">
        <v>418</v>
      </c>
      <c r="C2" s="2" t="s">
        <v>1876</v>
      </c>
      <c r="D2" s="2" t="s">
        <v>1499</v>
      </c>
      <c r="E2" s="2" t="s">
        <v>1877</v>
      </c>
      <c r="F2" s="19" t="s">
        <v>505</v>
      </c>
      <c r="G2" s="2" t="s">
        <v>1878</v>
      </c>
      <c r="H2" s="2">
        <v>604165341</v>
      </c>
      <c r="I2" s="19" t="s">
        <v>33</v>
      </c>
      <c r="J2" s="2" t="s">
        <v>101</v>
      </c>
      <c r="K2" s="156">
        <v>42738</v>
      </c>
      <c r="L2" s="129">
        <v>1500000</v>
      </c>
      <c r="M2" s="129">
        <v>4959</v>
      </c>
      <c r="N2" s="129">
        <v>150000</v>
      </c>
      <c r="O2" s="129">
        <v>495.9</v>
      </c>
      <c r="P2" s="171">
        <v>0.1</v>
      </c>
      <c r="Q2" s="153">
        <v>46174</v>
      </c>
    </row>
    <row r="3" spans="1:17" ht="14.1" customHeight="1" x14ac:dyDescent="0.2">
      <c r="A3" s="2" t="s">
        <v>1602</v>
      </c>
      <c r="B3" s="2">
        <v>418</v>
      </c>
      <c r="C3" s="2" t="s">
        <v>1876</v>
      </c>
      <c r="D3" s="2" t="s">
        <v>1456</v>
      </c>
      <c r="E3" s="2">
        <v>515366425</v>
      </c>
      <c r="F3" s="19" t="s">
        <v>122</v>
      </c>
      <c r="G3" s="2" t="s">
        <v>1879</v>
      </c>
      <c r="H3" s="2">
        <v>46045</v>
      </c>
      <c r="I3" s="19" t="s">
        <v>33</v>
      </c>
      <c r="J3" s="2" t="s">
        <v>34</v>
      </c>
      <c r="K3" s="152">
        <v>42744</v>
      </c>
      <c r="L3" s="129">
        <v>2500000</v>
      </c>
      <c r="M3" s="129">
        <v>2500</v>
      </c>
      <c r="N3" s="129">
        <v>1082258</v>
      </c>
      <c r="O3" s="129">
        <v>1082.258</v>
      </c>
      <c r="P3" s="171">
        <v>0.43290319999999999</v>
      </c>
      <c r="Q3" s="153">
        <v>45366</v>
      </c>
    </row>
    <row r="4" spans="1:17" ht="13.7" customHeight="1" x14ac:dyDescent="0.2">
      <c r="A4" s="2" t="s">
        <v>1602</v>
      </c>
      <c r="B4" s="2">
        <v>418</v>
      </c>
      <c r="C4" s="2" t="s">
        <v>1876</v>
      </c>
      <c r="D4" s="2" t="s">
        <v>1424</v>
      </c>
      <c r="E4" s="2">
        <v>515333862</v>
      </c>
      <c r="F4" s="19" t="s">
        <v>122</v>
      </c>
      <c r="G4" s="2" t="s">
        <v>1426</v>
      </c>
      <c r="H4" s="2">
        <v>62001394</v>
      </c>
      <c r="I4" s="19" t="s">
        <v>33</v>
      </c>
      <c r="J4" s="2" t="s">
        <v>101</v>
      </c>
      <c r="K4" s="152">
        <v>42849</v>
      </c>
      <c r="L4" s="129">
        <v>1250000</v>
      </c>
      <c r="M4" s="129">
        <v>4132.5</v>
      </c>
      <c r="N4" s="129">
        <v>100000</v>
      </c>
      <c r="O4" s="129">
        <v>330.6</v>
      </c>
      <c r="P4" s="171">
        <v>0.08</v>
      </c>
      <c r="Q4" s="153">
        <v>47212</v>
      </c>
    </row>
    <row r="5" spans="1:17" ht="13.7" customHeight="1" x14ac:dyDescent="0.2">
      <c r="A5" s="2" t="s">
        <v>1602</v>
      </c>
      <c r="B5" s="2">
        <v>418</v>
      </c>
      <c r="C5" s="2" t="s">
        <v>1876</v>
      </c>
      <c r="D5" s="2" t="s">
        <v>1540</v>
      </c>
      <c r="E5" s="2" t="s">
        <v>1880</v>
      </c>
      <c r="F5" s="19" t="s">
        <v>505</v>
      </c>
      <c r="G5" s="2" t="s">
        <v>1541</v>
      </c>
      <c r="H5" s="2">
        <v>620019911</v>
      </c>
      <c r="I5" s="19" t="s">
        <v>33</v>
      </c>
      <c r="J5" s="2" t="s">
        <v>101</v>
      </c>
      <c r="K5" s="152">
        <v>43585</v>
      </c>
      <c r="L5" s="129">
        <v>1500000</v>
      </c>
      <c r="M5" s="129">
        <v>4959</v>
      </c>
      <c r="N5" s="129">
        <v>809164.57</v>
      </c>
      <c r="O5" s="129">
        <v>2675.0980684199999</v>
      </c>
      <c r="P5" s="171">
        <v>0.53944304666666665</v>
      </c>
      <c r="Q5" s="153">
        <v>46593</v>
      </c>
    </row>
    <row r="6" spans="1:17" ht="14.1" customHeight="1" x14ac:dyDescent="0.2">
      <c r="A6" s="2" t="s">
        <v>1602</v>
      </c>
      <c r="B6" s="2">
        <v>418</v>
      </c>
      <c r="C6" s="2" t="s">
        <v>1876</v>
      </c>
      <c r="D6" s="2" t="s">
        <v>1881</v>
      </c>
      <c r="E6" s="2">
        <v>550274351</v>
      </c>
      <c r="F6" s="19" t="s">
        <v>394</v>
      </c>
      <c r="G6" s="2" t="s">
        <v>1882</v>
      </c>
      <c r="H6" s="2">
        <v>400171217</v>
      </c>
      <c r="I6" s="19" t="s">
        <v>33</v>
      </c>
      <c r="J6" s="2" t="s">
        <v>34</v>
      </c>
      <c r="K6" s="152">
        <v>43086</v>
      </c>
      <c r="L6" s="129">
        <v>6000000</v>
      </c>
      <c r="M6" s="129">
        <v>6000</v>
      </c>
      <c r="N6" s="129">
        <v>1074572</v>
      </c>
      <c r="O6" s="129">
        <v>1074.5719999999999</v>
      </c>
      <c r="P6" s="171">
        <v>0.17909533333333333</v>
      </c>
      <c r="Q6" s="153">
        <v>44754</v>
      </c>
    </row>
    <row r="7" spans="1:17" ht="14.1" customHeight="1" x14ac:dyDescent="0.2">
      <c r="A7" s="2" t="s">
        <v>1602</v>
      </c>
      <c r="B7" s="2">
        <v>418</v>
      </c>
      <c r="C7" s="2" t="s">
        <v>1876</v>
      </c>
      <c r="D7" s="2" t="s">
        <v>1547</v>
      </c>
      <c r="E7" s="2" t="s">
        <v>1883</v>
      </c>
      <c r="F7" s="19" t="s">
        <v>623</v>
      </c>
      <c r="G7" s="2" t="s">
        <v>1884</v>
      </c>
      <c r="H7" s="2">
        <v>400180418</v>
      </c>
      <c r="I7" s="19" t="s">
        <v>33</v>
      </c>
      <c r="J7" s="2" t="s">
        <v>101</v>
      </c>
      <c r="K7" s="152">
        <v>43208</v>
      </c>
      <c r="L7" s="129">
        <v>6200000</v>
      </c>
      <c r="M7" s="129">
        <v>20497.2</v>
      </c>
      <c r="N7" s="129">
        <v>361080.04000000044</v>
      </c>
      <c r="O7" s="129">
        <v>1193.7306122400016</v>
      </c>
      <c r="P7" s="171">
        <v>5.8238716129032329E-2</v>
      </c>
      <c r="Q7" s="153">
        <v>48674</v>
      </c>
    </row>
    <row r="8" spans="1:17" ht="14.1" customHeight="1" x14ac:dyDescent="0.2">
      <c r="A8" s="2" t="s">
        <v>1602</v>
      </c>
      <c r="B8" s="2">
        <v>418</v>
      </c>
      <c r="C8" s="2" t="s">
        <v>1876</v>
      </c>
      <c r="D8" s="2" t="s">
        <v>1542</v>
      </c>
      <c r="E8" s="2">
        <v>3364976</v>
      </c>
      <c r="F8" s="19" t="s">
        <v>623</v>
      </c>
      <c r="G8" s="2" t="s">
        <v>1885</v>
      </c>
      <c r="H8" s="2">
        <v>400171218</v>
      </c>
      <c r="I8" s="19" t="s">
        <v>33</v>
      </c>
      <c r="J8" s="2" t="s">
        <v>101</v>
      </c>
      <c r="K8" s="152">
        <v>43460</v>
      </c>
      <c r="L8" s="129">
        <v>1000000</v>
      </c>
      <c r="M8" s="129">
        <v>3306</v>
      </c>
      <c r="N8" s="129">
        <v>122621.99999999999</v>
      </c>
      <c r="O8" s="129">
        <v>405.38833199999993</v>
      </c>
      <c r="P8" s="171">
        <v>0.12262199999999998</v>
      </c>
      <c r="Q8" s="153">
        <v>47747</v>
      </c>
    </row>
    <row r="9" spans="1:17" ht="14.1" customHeight="1" x14ac:dyDescent="0.2">
      <c r="A9" s="2" t="s">
        <v>1602</v>
      </c>
      <c r="B9" s="2">
        <v>418</v>
      </c>
      <c r="C9" s="2" t="s">
        <v>1876</v>
      </c>
      <c r="D9" s="2" t="s">
        <v>1535</v>
      </c>
      <c r="E9" s="2" t="s">
        <v>1880</v>
      </c>
      <c r="F9" s="19" t="s">
        <v>505</v>
      </c>
      <c r="G9" s="2" t="s">
        <v>1886</v>
      </c>
      <c r="H9" s="2">
        <v>400030619</v>
      </c>
      <c r="I9" s="19" t="s">
        <v>33</v>
      </c>
      <c r="J9" s="2" t="s">
        <v>101</v>
      </c>
      <c r="K9" s="152">
        <v>43619</v>
      </c>
      <c r="L9" s="129">
        <v>1500000</v>
      </c>
      <c r="M9" s="129">
        <v>4959</v>
      </c>
      <c r="N9" s="129">
        <v>504216.39999999997</v>
      </c>
      <c r="O9" s="129">
        <v>1666.9394183999998</v>
      </c>
      <c r="P9" s="171">
        <v>0.33614426666666664</v>
      </c>
      <c r="Q9" s="153">
        <v>47861</v>
      </c>
    </row>
    <row r="10" spans="1:17" ht="14.1" customHeight="1" x14ac:dyDescent="0.2">
      <c r="A10" s="2" t="s">
        <v>1602</v>
      </c>
      <c r="B10" s="2">
        <v>418</v>
      </c>
      <c r="C10" s="2" t="s">
        <v>1876</v>
      </c>
      <c r="D10" s="2" t="s">
        <v>1486</v>
      </c>
      <c r="E10" s="2" t="s">
        <v>1887</v>
      </c>
      <c r="F10" s="19" t="s">
        <v>505</v>
      </c>
      <c r="G10" s="2" t="s">
        <v>1888</v>
      </c>
      <c r="H10" s="2">
        <v>620044440</v>
      </c>
      <c r="I10" s="19" t="s">
        <v>33</v>
      </c>
      <c r="J10" s="2" t="s">
        <v>101</v>
      </c>
      <c r="K10" s="152">
        <v>43860</v>
      </c>
      <c r="L10" s="129">
        <v>2000000</v>
      </c>
      <c r="M10" s="129">
        <v>6612</v>
      </c>
      <c r="N10" s="129">
        <v>383307.6999999999</v>
      </c>
      <c r="O10" s="129">
        <v>1267.2152561999997</v>
      </c>
      <c r="P10" s="171">
        <v>0.19165384999999996</v>
      </c>
      <c r="Q10" s="153" t="s">
        <v>1611</v>
      </c>
    </row>
    <row r="11" spans="1:17" ht="14.1" customHeight="1" x14ac:dyDescent="0.2">
      <c r="A11" s="2" t="s">
        <v>1602</v>
      </c>
      <c r="B11" s="2">
        <v>418</v>
      </c>
      <c r="C11" s="2" t="s">
        <v>1876</v>
      </c>
      <c r="D11" s="2" t="s">
        <v>1431</v>
      </c>
      <c r="E11" s="2" t="s">
        <v>1889</v>
      </c>
      <c r="F11" s="19" t="s">
        <v>505</v>
      </c>
      <c r="G11" s="2" t="s">
        <v>1890</v>
      </c>
      <c r="H11" s="2">
        <v>413112019</v>
      </c>
      <c r="I11" s="19" t="s">
        <v>33</v>
      </c>
      <c r="J11" s="2" t="s">
        <v>34</v>
      </c>
      <c r="K11" s="152">
        <v>43782</v>
      </c>
      <c r="L11" s="129">
        <v>11000000</v>
      </c>
      <c r="M11" s="129">
        <v>11000</v>
      </c>
      <c r="N11" s="129">
        <v>1764780</v>
      </c>
      <c r="O11" s="129">
        <v>1764.78</v>
      </c>
      <c r="P11" s="172">
        <v>0.16043454545454544</v>
      </c>
      <c r="Q11" s="153">
        <v>45476</v>
      </c>
    </row>
    <row r="12" spans="1:17" ht="14.1" customHeight="1" x14ac:dyDescent="0.2">
      <c r="A12" s="2" t="s">
        <v>1602</v>
      </c>
      <c r="B12" s="2">
        <v>418</v>
      </c>
      <c r="C12" s="2" t="s">
        <v>1876</v>
      </c>
      <c r="D12" s="2" t="s">
        <v>1495</v>
      </c>
      <c r="E12" s="2" t="s">
        <v>1496</v>
      </c>
      <c r="F12" s="19" t="s">
        <v>122</v>
      </c>
      <c r="G12" s="2" t="s">
        <v>1891</v>
      </c>
      <c r="H12" s="2">
        <v>29993802</v>
      </c>
      <c r="I12" s="19" t="s">
        <v>33</v>
      </c>
      <c r="J12" s="2" t="s">
        <v>1199</v>
      </c>
      <c r="K12" s="152">
        <v>44028</v>
      </c>
      <c r="L12" s="129">
        <v>2500000</v>
      </c>
      <c r="M12" s="129">
        <v>9701.75</v>
      </c>
      <c r="N12" s="129">
        <v>207004.66000000029</v>
      </c>
      <c r="O12" s="129">
        <v>803.32298406200107</v>
      </c>
      <c r="P12" s="172">
        <v>8.2801864000000114E-2</v>
      </c>
      <c r="Q12" s="153">
        <v>48053</v>
      </c>
    </row>
    <row r="13" spans="1:17" ht="14.1" customHeight="1" x14ac:dyDescent="0.2">
      <c r="A13" s="2" t="s">
        <v>1602</v>
      </c>
      <c r="B13" s="2">
        <v>418</v>
      </c>
      <c r="C13" s="2" t="s">
        <v>1876</v>
      </c>
      <c r="D13" s="2" t="s">
        <v>1504</v>
      </c>
      <c r="E13" s="2" t="s">
        <v>1892</v>
      </c>
      <c r="F13" s="19" t="s">
        <v>505</v>
      </c>
      <c r="G13" s="2" t="s">
        <v>1893</v>
      </c>
      <c r="H13" s="2">
        <v>29994230</v>
      </c>
      <c r="I13" s="19" t="s">
        <v>33</v>
      </c>
      <c r="J13" s="2" t="s">
        <v>101</v>
      </c>
      <c r="K13" s="152">
        <v>44286</v>
      </c>
      <c r="L13" s="129">
        <v>2000000</v>
      </c>
      <c r="M13" s="129">
        <v>6612</v>
      </c>
      <c r="N13" s="129">
        <v>246517.99999999983</v>
      </c>
      <c r="O13" s="129">
        <v>814.98850799999946</v>
      </c>
      <c r="P13" s="172">
        <v>0.12325899999999991</v>
      </c>
      <c r="Q13" s="153">
        <v>46105</v>
      </c>
    </row>
    <row r="14" spans="1:17" ht="14.1" customHeight="1" x14ac:dyDescent="0.2">
      <c r="A14" s="2" t="s">
        <v>1602</v>
      </c>
      <c r="B14" s="2">
        <v>418</v>
      </c>
      <c r="C14" s="2" t="s">
        <v>1876</v>
      </c>
      <c r="D14" s="2" t="s">
        <v>1513</v>
      </c>
      <c r="E14" s="2" t="s">
        <v>1894</v>
      </c>
      <c r="F14" s="19" t="s">
        <v>505</v>
      </c>
      <c r="G14" s="2" t="s">
        <v>1515</v>
      </c>
      <c r="H14" s="2">
        <v>29994316</v>
      </c>
      <c r="I14" s="19" t="s">
        <v>33</v>
      </c>
      <c r="J14" s="2" t="s">
        <v>101</v>
      </c>
      <c r="K14" s="152">
        <v>44406</v>
      </c>
      <c r="L14" s="129">
        <v>2000000</v>
      </c>
      <c r="M14" s="129">
        <v>6612</v>
      </c>
      <c r="N14" s="129">
        <v>1384239.92</v>
      </c>
      <c r="O14" s="129">
        <v>4576.2971755199997</v>
      </c>
      <c r="P14" s="172">
        <v>0.69211995999999998</v>
      </c>
      <c r="Q14" s="153">
        <v>48487</v>
      </c>
    </row>
    <row r="15" spans="1:17" ht="14.1" customHeight="1" x14ac:dyDescent="0.2">
      <c r="A15" s="2" t="s">
        <v>1602</v>
      </c>
      <c r="B15" s="2">
        <v>418</v>
      </c>
      <c r="C15" s="2" t="s">
        <v>1876</v>
      </c>
      <c r="D15" s="2" t="s">
        <v>1410</v>
      </c>
      <c r="E15" s="2">
        <v>516289899</v>
      </c>
      <c r="F15" s="19" t="s">
        <v>122</v>
      </c>
      <c r="G15" s="2" t="s">
        <v>1895</v>
      </c>
      <c r="H15" s="2">
        <v>29994291</v>
      </c>
      <c r="I15" s="19" t="s">
        <v>33</v>
      </c>
      <c r="J15" s="2" t="s">
        <v>101</v>
      </c>
      <c r="K15" s="152">
        <v>44363</v>
      </c>
      <c r="L15" s="129">
        <v>3000000</v>
      </c>
      <c r="M15" s="129">
        <v>9918</v>
      </c>
      <c r="N15" s="129">
        <v>1260000</v>
      </c>
      <c r="O15" s="129">
        <v>4165.5600000000004</v>
      </c>
      <c r="P15" s="172">
        <v>0.42</v>
      </c>
      <c r="Q15" s="153">
        <v>48760</v>
      </c>
    </row>
    <row r="16" spans="1:17" ht="14.1" customHeight="1" x14ac:dyDescent="0.2">
      <c r="A16" s="2" t="s">
        <v>1602</v>
      </c>
      <c r="B16" s="2">
        <v>418</v>
      </c>
      <c r="C16" s="2" t="s">
        <v>1876</v>
      </c>
      <c r="D16" s="2" t="s">
        <v>1499</v>
      </c>
      <c r="E16" s="2" t="s">
        <v>1877</v>
      </c>
      <c r="F16" s="19" t="s">
        <v>505</v>
      </c>
      <c r="G16" s="2" t="s">
        <v>1522</v>
      </c>
      <c r="H16" s="2">
        <v>29994341</v>
      </c>
      <c r="I16" s="19" t="s">
        <v>33</v>
      </c>
      <c r="J16" s="2" t="s">
        <v>101</v>
      </c>
      <c r="K16" s="152">
        <v>44439</v>
      </c>
      <c r="L16" s="129">
        <v>5000000</v>
      </c>
      <c r="M16" s="129">
        <v>16530</v>
      </c>
      <c r="N16" s="129">
        <v>500000</v>
      </c>
      <c r="O16" s="129">
        <v>1653</v>
      </c>
      <c r="P16" s="172">
        <v>0.1</v>
      </c>
      <c r="Q16" s="153">
        <v>46082</v>
      </c>
    </row>
    <row r="17" spans="1:17" ht="14.1" customHeight="1" x14ac:dyDescent="0.2">
      <c r="A17" s="2" t="s">
        <v>1602</v>
      </c>
      <c r="B17" s="2">
        <v>418</v>
      </c>
      <c r="C17" s="2" t="s">
        <v>1876</v>
      </c>
      <c r="D17" s="2" t="s">
        <v>1896</v>
      </c>
      <c r="E17" s="2">
        <v>540298841</v>
      </c>
      <c r="F17" s="19" t="s">
        <v>394</v>
      </c>
      <c r="G17" s="2" t="s">
        <v>1897</v>
      </c>
      <c r="H17" s="2">
        <v>29994364</v>
      </c>
      <c r="I17" s="19" t="s">
        <v>33</v>
      </c>
      <c r="J17" s="2" t="s">
        <v>34</v>
      </c>
      <c r="K17" s="152">
        <v>44473</v>
      </c>
      <c r="L17" s="129">
        <v>10000000</v>
      </c>
      <c r="M17" s="129">
        <v>10000</v>
      </c>
      <c r="N17" s="129">
        <v>2133378</v>
      </c>
      <c r="O17" s="129">
        <v>2133.3780000000002</v>
      </c>
      <c r="P17" s="172">
        <v>0.21333779999999999</v>
      </c>
      <c r="Q17" s="153">
        <v>45839</v>
      </c>
    </row>
    <row r="18" spans="1:17" ht="14.1" customHeight="1" x14ac:dyDescent="0.2">
      <c r="A18" s="2" t="s">
        <v>1602</v>
      </c>
      <c r="B18" s="2">
        <v>418</v>
      </c>
      <c r="C18" s="2" t="s">
        <v>1876</v>
      </c>
      <c r="D18" s="2" t="s">
        <v>1440</v>
      </c>
      <c r="E18" s="2">
        <v>540311180</v>
      </c>
      <c r="F18" s="19" t="s">
        <v>394</v>
      </c>
      <c r="G18" s="2" t="s">
        <v>1898</v>
      </c>
      <c r="H18" s="2">
        <v>500010161</v>
      </c>
      <c r="I18" s="19" t="s">
        <v>33</v>
      </c>
      <c r="J18" s="2" t="s">
        <v>34</v>
      </c>
      <c r="K18" s="152">
        <v>44720</v>
      </c>
      <c r="L18" s="129">
        <v>9804000</v>
      </c>
      <c r="M18" s="129">
        <v>9804</v>
      </c>
      <c r="N18" s="129">
        <v>6368057</v>
      </c>
      <c r="O18" s="129">
        <v>6368.0569999999998</v>
      </c>
      <c r="P18" s="172">
        <v>0.64953661770705839</v>
      </c>
      <c r="Q18" s="153">
        <v>46660</v>
      </c>
    </row>
    <row r="19" spans="1:17" ht="14.1" customHeight="1" x14ac:dyDescent="0.2">
      <c r="A19" s="2" t="s">
        <v>1602</v>
      </c>
      <c r="B19" s="2">
        <v>418</v>
      </c>
      <c r="C19" s="2" t="s">
        <v>1876</v>
      </c>
      <c r="D19" s="2" t="s">
        <v>1509</v>
      </c>
      <c r="E19" s="2" t="s">
        <v>1899</v>
      </c>
      <c r="F19" s="19" t="s">
        <v>505</v>
      </c>
      <c r="G19" s="2" t="s">
        <v>1900</v>
      </c>
      <c r="H19" s="2">
        <v>299944740</v>
      </c>
      <c r="I19" s="19" t="s">
        <v>33</v>
      </c>
      <c r="J19" s="2" t="s">
        <v>101</v>
      </c>
      <c r="K19" s="152">
        <v>44804</v>
      </c>
      <c r="L19" s="129">
        <v>3500000</v>
      </c>
      <c r="M19" s="129">
        <v>11571</v>
      </c>
      <c r="N19" s="129">
        <v>1049836.9999999998</v>
      </c>
      <c r="O19" s="129">
        <v>3470.7611219999994</v>
      </c>
      <c r="P19" s="172">
        <v>0.29995342857142848</v>
      </c>
      <c r="Q19" s="153">
        <v>47208</v>
      </c>
    </row>
    <row r="20" spans="1:17" ht="14.1" customHeight="1" x14ac:dyDescent="0.2">
      <c r="A20" s="2" t="s">
        <v>1602</v>
      </c>
      <c r="B20" s="2">
        <v>418</v>
      </c>
      <c r="C20" s="2" t="s">
        <v>1876</v>
      </c>
      <c r="D20" s="2" t="s">
        <v>1901</v>
      </c>
      <c r="E20" s="2" t="s">
        <v>1558</v>
      </c>
      <c r="F20" s="19" t="s">
        <v>623</v>
      </c>
      <c r="G20" s="2" t="s">
        <v>1559</v>
      </c>
      <c r="H20" s="2">
        <v>29994480</v>
      </c>
      <c r="I20" s="19" t="s">
        <v>33</v>
      </c>
      <c r="J20" s="2" t="s">
        <v>101</v>
      </c>
      <c r="K20" s="153">
        <v>44668</v>
      </c>
      <c r="L20" s="129">
        <v>3500000</v>
      </c>
      <c r="M20" s="129">
        <v>11571</v>
      </c>
      <c r="N20" s="129">
        <v>2401026</v>
      </c>
      <c r="O20" s="129">
        <v>7937.791956</v>
      </c>
      <c r="P20" s="172">
        <v>0.6860074285714286</v>
      </c>
      <c r="Q20" s="153">
        <v>48560</v>
      </c>
    </row>
    <row r="21" spans="1:17" ht="14.1" customHeight="1" x14ac:dyDescent="0.2">
      <c r="A21" s="2" t="s">
        <v>1602</v>
      </c>
      <c r="B21" s="2">
        <v>418</v>
      </c>
      <c r="C21" s="2" t="s">
        <v>1876</v>
      </c>
      <c r="D21" s="2" t="s">
        <v>1902</v>
      </c>
      <c r="E21" s="2" t="s">
        <v>1903</v>
      </c>
      <c r="F21" s="2" t="s">
        <v>505</v>
      </c>
      <c r="G21" s="2" t="s">
        <v>1904</v>
      </c>
      <c r="H21" s="2">
        <v>29994482</v>
      </c>
      <c r="I21" s="2" t="s">
        <v>33</v>
      </c>
      <c r="J21" s="2" t="s">
        <v>1199</v>
      </c>
      <c r="K21" s="153">
        <v>44698</v>
      </c>
      <c r="L21" s="129">
        <v>3000000</v>
      </c>
      <c r="M21" s="129">
        <v>11642.1</v>
      </c>
      <c r="N21" s="129">
        <v>555004.79999999981</v>
      </c>
      <c r="O21" s="129">
        <v>2153.8071273599994</v>
      </c>
      <c r="P21" s="172">
        <v>0.18500159999999993</v>
      </c>
      <c r="Q21" s="153">
        <v>49064</v>
      </c>
    </row>
    <row r="22" spans="1:17" ht="14.1" customHeight="1" x14ac:dyDescent="0.2">
      <c r="A22" s="2" t="s">
        <v>1602</v>
      </c>
      <c r="B22" s="2">
        <v>418</v>
      </c>
      <c r="C22" s="2" t="s">
        <v>1876</v>
      </c>
      <c r="D22" s="2" t="s">
        <v>1468</v>
      </c>
      <c r="E22" s="2" t="s">
        <v>1905</v>
      </c>
      <c r="F22" s="2" t="s">
        <v>623</v>
      </c>
      <c r="G22" s="2" t="s">
        <v>1468</v>
      </c>
      <c r="H22" s="2">
        <v>620019912</v>
      </c>
      <c r="I22" s="2" t="s">
        <v>33</v>
      </c>
      <c r="J22" s="2" t="s">
        <v>101</v>
      </c>
      <c r="K22" s="153">
        <v>44726</v>
      </c>
      <c r="L22" s="129">
        <v>3500000</v>
      </c>
      <c r="M22" s="129">
        <v>11571</v>
      </c>
      <c r="N22" s="129">
        <v>759067.62000000023</v>
      </c>
      <c r="O22" s="129">
        <v>2509.477551720001</v>
      </c>
      <c r="P22" s="172">
        <v>0.21687646285714293</v>
      </c>
      <c r="Q22" s="153">
        <v>47118</v>
      </c>
    </row>
    <row r="23" spans="1:17" ht="14.1" customHeight="1" x14ac:dyDescent="0.2">
      <c r="A23" s="2" t="s">
        <v>1602</v>
      </c>
      <c r="B23" s="2">
        <v>418</v>
      </c>
      <c r="C23" s="2" t="s">
        <v>1876</v>
      </c>
      <c r="D23" s="2" t="s">
        <v>1906</v>
      </c>
      <c r="E23" s="2" t="s">
        <v>1553</v>
      </c>
      <c r="F23" s="2" t="s">
        <v>505</v>
      </c>
      <c r="G23" s="2" t="s">
        <v>1907</v>
      </c>
      <c r="H23" s="2">
        <v>620019913</v>
      </c>
      <c r="I23" s="2" t="s">
        <v>33</v>
      </c>
      <c r="J23" s="2" t="s">
        <v>101</v>
      </c>
      <c r="K23" s="153">
        <v>44798</v>
      </c>
      <c r="L23" s="129">
        <v>3500000</v>
      </c>
      <c r="M23" s="129">
        <v>11571</v>
      </c>
      <c r="N23" s="129">
        <v>1065794</v>
      </c>
      <c r="O23" s="129">
        <v>3523.5149639999995</v>
      </c>
      <c r="P23" s="172">
        <v>0.30451257142857141</v>
      </c>
      <c r="Q23" s="153">
        <v>47483</v>
      </c>
    </row>
    <row r="24" spans="1:17" ht="14.1" customHeight="1" x14ac:dyDescent="0.2">
      <c r="A24" s="2" t="s">
        <v>1602</v>
      </c>
      <c r="B24" s="2">
        <v>418</v>
      </c>
      <c r="C24" s="2" t="s">
        <v>1876</v>
      </c>
      <c r="D24" s="2" t="s">
        <v>1517</v>
      </c>
      <c r="E24" s="2" t="s">
        <v>1908</v>
      </c>
      <c r="F24" s="2" t="s">
        <v>505</v>
      </c>
      <c r="G24" s="2" t="s">
        <v>1519</v>
      </c>
      <c r="H24" s="2">
        <v>299944840</v>
      </c>
      <c r="I24" s="2" t="s">
        <v>33</v>
      </c>
      <c r="J24" s="2" t="s">
        <v>101</v>
      </c>
      <c r="K24" s="168">
        <v>44993</v>
      </c>
      <c r="L24" s="129">
        <v>3000000</v>
      </c>
      <c r="M24" s="129">
        <v>9918</v>
      </c>
      <c r="N24" s="129">
        <v>121090.99999999969</v>
      </c>
      <c r="O24" s="129">
        <v>400.32684599999897</v>
      </c>
      <c r="P24" s="172">
        <v>4.0363666666666562E-2</v>
      </c>
      <c r="Q24" s="153">
        <v>49096</v>
      </c>
    </row>
    <row r="25" spans="1:17" ht="14.1" customHeight="1" x14ac:dyDescent="0.2">
      <c r="A25" s="2" t="s">
        <v>1602</v>
      </c>
      <c r="B25" s="2">
        <v>418</v>
      </c>
      <c r="C25" s="2" t="s">
        <v>1876</v>
      </c>
      <c r="D25" s="2" t="s">
        <v>1909</v>
      </c>
      <c r="E25" s="2">
        <v>516471083</v>
      </c>
      <c r="F25" s="2" t="s">
        <v>122</v>
      </c>
      <c r="G25" s="2" t="s">
        <v>1492</v>
      </c>
      <c r="H25" s="2">
        <v>29994659</v>
      </c>
      <c r="I25" s="2" t="s">
        <v>33</v>
      </c>
      <c r="J25" s="2" t="s">
        <v>101</v>
      </c>
      <c r="K25" s="168">
        <v>45460</v>
      </c>
      <c r="L25" s="129">
        <v>2000000</v>
      </c>
      <c r="M25" s="129">
        <v>6612</v>
      </c>
      <c r="N25" s="129">
        <v>1660865.33</v>
      </c>
      <c r="O25" s="129">
        <v>5020.7048370000002</v>
      </c>
      <c r="P25" s="172">
        <v>0.75933225000000004</v>
      </c>
      <c r="Q25" s="153">
        <v>49309</v>
      </c>
    </row>
    <row r="26" spans="1:17" ht="14.1" customHeight="1" x14ac:dyDescent="0.2">
      <c r="A26" s="2" t="s">
        <v>1602</v>
      </c>
      <c r="B26" s="2">
        <v>418</v>
      </c>
      <c r="C26" s="2" t="s">
        <v>1876</v>
      </c>
      <c r="D26" s="2" t="s">
        <v>1437</v>
      </c>
      <c r="E26" s="2" t="s">
        <v>1432</v>
      </c>
      <c r="F26" s="2" t="s">
        <v>505</v>
      </c>
      <c r="G26" s="2" t="s">
        <v>1910</v>
      </c>
      <c r="H26" s="2">
        <v>29992312</v>
      </c>
      <c r="I26" s="2" t="s">
        <v>33</v>
      </c>
      <c r="J26" s="2" t="s">
        <v>34</v>
      </c>
      <c r="K26" s="168">
        <v>45033</v>
      </c>
      <c r="L26" s="129">
        <v>15000000</v>
      </c>
      <c r="M26" s="129">
        <v>15000</v>
      </c>
      <c r="N26" s="129">
        <v>8400000</v>
      </c>
      <c r="O26" s="129">
        <v>8400</v>
      </c>
      <c r="P26" s="172">
        <v>0.56000000000000005</v>
      </c>
      <c r="Q26" s="153">
        <v>46827</v>
      </c>
    </row>
    <row r="27" spans="1:17" ht="14.1" customHeight="1" x14ac:dyDescent="0.2">
      <c r="A27" s="2" t="s">
        <v>1602</v>
      </c>
      <c r="B27" s="2">
        <v>418</v>
      </c>
      <c r="C27" s="2" t="s">
        <v>1876</v>
      </c>
      <c r="D27" s="2" t="s">
        <v>1417</v>
      </c>
      <c r="E27" s="2">
        <v>530278647</v>
      </c>
      <c r="F27" s="2" t="s">
        <v>394</v>
      </c>
      <c r="G27" s="2" t="s">
        <v>1911</v>
      </c>
      <c r="H27" s="2">
        <v>29994587</v>
      </c>
      <c r="I27" s="2" t="s">
        <v>33</v>
      </c>
      <c r="J27" s="2" t="s">
        <v>101</v>
      </c>
      <c r="K27" s="153">
        <v>45215</v>
      </c>
      <c r="L27" s="129">
        <v>2500000</v>
      </c>
      <c r="M27" s="129">
        <v>8265</v>
      </c>
      <c r="N27" s="129">
        <v>1426867.816091954</v>
      </c>
      <c r="O27" s="129">
        <v>4717.2250000000004</v>
      </c>
      <c r="P27" s="172">
        <v>0.5707471264367816</v>
      </c>
      <c r="Q27" s="153">
        <v>46749</v>
      </c>
    </row>
    <row r="28" spans="1:17" ht="14.1" customHeight="1" x14ac:dyDescent="0.2">
      <c r="K28" s="7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44" customFormat="1" ht="45" x14ac:dyDescent="0.2">
      <c r="A1" s="43" t="s">
        <v>1912</v>
      </c>
      <c r="B1" s="43" t="s">
        <v>1913</v>
      </c>
      <c r="C1" s="43" t="s">
        <v>1914</v>
      </c>
      <c r="D1" s="43" t="s">
        <v>1915</v>
      </c>
      <c r="E1"/>
    </row>
    <row r="2" spans="1:5" x14ac:dyDescent="0.2">
      <c r="A2" s="78"/>
      <c r="B2" s="78" t="s">
        <v>1916</v>
      </c>
      <c r="C2" s="20" t="s">
        <v>30</v>
      </c>
      <c r="D2" s="20"/>
    </row>
    <row r="3" spans="1:5" x14ac:dyDescent="0.2">
      <c r="A3" s="79"/>
      <c r="B3" s="79"/>
      <c r="C3" s="20" t="s">
        <v>96</v>
      </c>
      <c r="D3" s="20"/>
    </row>
    <row r="4" spans="1:5" ht="42.75" x14ac:dyDescent="0.2">
      <c r="A4" s="71"/>
      <c r="B4" s="92" t="s">
        <v>1917</v>
      </c>
      <c r="C4" s="21" t="s">
        <v>30</v>
      </c>
      <c r="D4" s="21"/>
    </row>
    <row r="5" spans="1:5" x14ac:dyDescent="0.2">
      <c r="A5" s="72"/>
      <c r="B5" s="93"/>
      <c r="C5" s="21" t="s">
        <v>1918</v>
      </c>
      <c r="D5" s="21"/>
    </row>
    <row r="6" spans="1:5" x14ac:dyDescent="0.2">
      <c r="A6" s="72"/>
      <c r="B6" s="93"/>
      <c r="C6" s="21" t="s">
        <v>635</v>
      </c>
      <c r="D6" s="21"/>
    </row>
    <row r="7" spans="1:5" x14ac:dyDescent="0.2">
      <c r="A7" s="72"/>
      <c r="B7" s="93"/>
      <c r="C7" s="21" t="s">
        <v>1919</v>
      </c>
      <c r="D7" s="21"/>
    </row>
    <row r="8" spans="1:5" x14ac:dyDescent="0.2">
      <c r="A8" s="72"/>
      <c r="B8" s="93"/>
      <c r="C8" s="21" t="s">
        <v>1920</v>
      </c>
      <c r="D8" s="21"/>
    </row>
    <row r="9" spans="1:5" x14ac:dyDescent="0.2">
      <c r="A9" s="72"/>
      <c r="B9" s="93"/>
      <c r="C9" s="21" t="s">
        <v>1921</v>
      </c>
      <c r="D9" s="21"/>
    </row>
    <row r="10" spans="1:5" x14ac:dyDescent="0.2">
      <c r="A10" s="72"/>
      <c r="B10" s="93"/>
      <c r="C10" s="21" t="s">
        <v>1922</v>
      </c>
      <c r="D10" s="21"/>
    </row>
    <row r="11" spans="1:5" x14ac:dyDescent="0.2">
      <c r="A11" s="72"/>
      <c r="B11" s="93"/>
      <c r="C11" s="21" t="s">
        <v>1923</v>
      </c>
      <c r="D11" s="21"/>
      <c r="E11" t="s">
        <v>1924</v>
      </c>
    </row>
    <row r="12" spans="1:5" x14ac:dyDescent="0.2">
      <c r="A12" s="72"/>
      <c r="B12" s="93"/>
      <c r="C12" s="21" t="s">
        <v>1925</v>
      </c>
      <c r="D12" s="21"/>
      <c r="E12" t="s">
        <v>1924</v>
      </c>
    </row>
    <row r="13" spans="1:5" x14ac:dyDescent="0.2">
      <c r="A13" s="72"/>
      <c r="B13" s="93"/>
      <c r="C13" s="21" t="s">
        <v>1926</v>
      </c>
      <c r="D13" s="21"/>
    </row>
    <row r="14" spans="1:5" x14ac:dyDescent="0.2">
      <c r="A14" s="72"/>
      <c r="B14" s="93"/>
      <c r="C14" s="21" t="s">
        <v>1421</v>
      </c>
      <c r="D14" s="21"/>
    </row>
    <row r="15" spans="1:5" x14ac:dyDescent="0.2">
      <c r="A15" s="72"/>
      <c r="B15" s="93"/>
      <c r="C15" s="21" t="s">
        <v>1927</v>
      </c>
      <c r="D15" s="21"/>
    </row>
    <row r="16" spans="1:5" x14ac:dyDescent="0.2">
      <c r="A16" s="72"/>
      <c r="B16" s="93"/>
      <c r="C16" s="21" t="s">
        <v>1243</v>
      </c>
      <c r="D16" s="21"/>
    </row>
    <row r="17" spans="1:4" x14ac:dyDescent="0.2">
      <c r="A17" s="72"/>
      <c r="B17" s="93"/>
      <c r="C17" s="21" t="s">
        <v>1256</v>
      </c>
      <c r="D17" s="21"/>
    </row>
    <row r="18" spans="1:4" x14ac:dyDescent="0.2">
      <c r="A18" s="72"/>
      <c r="B18" s="93"/>
      <c r="C18" s="21" t="s">
        <v>1928</v>
      </c>
      <c r="D18" s="21"/>
    </row>
    <row r="19" spans="1:4" x14ac:dyDescent="0.2">
      <c r="A19" s="72"/>
      <c r="B19" s="93"/>
      <c r="C19" s="21" t="s">
        <v>1929</v>
      </c>
      <c r="D19" s="21"/>
    </row>
    <row r="20" spans="1:4" x14ac:dyDescent="0.2">
      <c r="A20" s="72"/>
      <c r="B20" s="93"/>
      <c r="C20" s="21" t="s">
        <v>1930</v>
      </c>
      <c r="D20" s="21"/>
    </row>
    <row r="21" spans="1:4" x14ac:dyDescent="0.2">
      <c r="A21" s="72"/>
      <c r="B21" s="93"/>
      <c r="C21" s="21" t="s">
        <v>97</v>
      </c>
      <c r="D21" s="21"/>
    </row>
    <row r="22" spans="1:4" x14ac:dyDescent="0.2">
      <c r="A22" s="72"/>
      <c r="B22" s="93"/>
      <c r="C22" s="21" t="s">
        <v>1931</v>
      </c>
      <c r="D22" s="21"/>
    </row>
    <row r="23" spans="1:4" x14ac:dyDescent="0.2">
      <c r="A23" s="72"/>
      <c r="B23" s="93"/>
      <c r="C23" s="21" t="s">
        <v>1932</v>
      </c>
      <c r="D23" s="21"/>
    </row>
    <row r="24" spans="1:4" x14ac:dyDescent="0.2">
      <c r="A24" s="72"/>
      <c r="B24" s="93"/>
      <c r="C24" s="21" t="s">
        <v>1933</v>
      </c>
      <c r="D24" s="21"/>
    </row>
    <row r="25" spans="1:4" x14ac:dyDescent="0.2">
      <c r="A25" s="72"/>
      <c r="B25" s="93"/>
      <c r="C25" s="21" t="s">
        <v>1934</v>
      </c>
      <c r="D25" s="21"/>
    </row>
    <row r="26" spans="1:4" x14ac:dyDescent="0.2">
      <c r="A26" s="72"/>
      <c r="B26" s="93"/>
      <c r="C26" s="21" t="s">
        <v>1935</v>
      </c>
      <c r="D26" s="21"/>
    </row>
    <row r="27" spans="1:4" x14ac:dyDescent="0.2">
      <c r="A27" s="72"/>
      <c r="B27" s="93"/>
      <c r="C27" s="21" t="s">
        <v>1936</v>
      </c>
      <c r="D27" s="21"/>
    </row>
    <row r="28" spans="1:4" x14ac:dyDescent="0.2">
      <c r="A28" s="72"/>
      <c r="B28" s="93"/>
      <c r="C28" s="21" t="s">
        <v>1937</v>
      </c>
      <c r="D28" s="21"/>
    </row>
    <row r="29" spans="1:4" x14ac:dyDescent="0.2">
      <c r="A29" s="72"/>
      <c r="B29" s="93"/>
      <c r="C29" s="21" t="s">
        <v>1938</v>
      </c>
      <c r="D29" s="21"/>
    </row>
    <row r="30" spans="1:4" x14ac:dyDescent="0.2">
      <c r="A30" s="72"/>
      <c r="B30" s="93"/>
      <c r="C30" s="21" t="s">
        <v>701</v>
      </c>
      <c r="D30" s="21"/>
    </row>
    <row r="31" spans="1:4" x14ac:dyDescent="0.2">
      <c r="A31" s="72"/>
      <c r="B31" s="93"/>
      <c r="C31" s="21" t="s">
        <v>1939</v>
      </c>
      <c r="D31" s="21"/>
    </row>
    <row r="32" spans="1:4" x14ac:dyDescent="0.2">
      <c r="A32" s="72"/>
      <c r="B32" s="93"/>
      <c r="C32" s="21" t="s">
        <v>1940</v>
      </c>
      <c r="D32" s="21"/>
    </row>
    <row r="33" spans="1:5" x14ac:dyDescent="0.2">
      <c r="A33" s="72"/>
      <c r="B33" s="93"/>
      <c r="C33" s="21" t="s">
        <v>1941</v>
      </c>
      <c r="D33" s="21"/>
    </row>
    <row r="34" spans="1:5" x14ac:dyDescent="0.2">
      <c r="A34" s="72"/>
      <c r="B34" s="93"/>
      <c r="C34" s="21" t="s">
        <v>1942</v>
      </c>
      <c r="D34" s="21"/>
    </row>
    <row r="35" spans="1:5" x14ac:dyDescent="0.2">
      <c r="A35" s="72"/>
      <c r="B35" s="93"/>
      <c r="C35" s="21" t="s">
        <v>720</v>
      </c>
      <c r="D35" s="21"/>
    </row>
    <row r="36" spans="1:5" x14ac:dyDescent="0.2">
      <c r="A36" s="72"/>
      <c r="B36" s="93"/>
      <c r="C36" s="21" t="s">
        <v>1943</v>
      </c>
      <c r="D36" s="21"/>
      <c r="E36" t="s">
        <v>1924</v>
      </c>
    </row>
    <row r="37" spans="1:5" x14ac:dyDescent="0.2">
      <c r="A37" s="72"/>
      <c r="B37" s="93"/>
      <c r="C37" s="7" t="s">
        <v>1944</v>
      </c>
      <c r="D37" s="21"/>
      <c r="E37" t="s">
        <v>1924</v>
      </c>
    </row>
    <row r="38" spans="1:5" x14ac:dyDescent="0.2">
      <c r="A38" s="72"/>
      <c r="B38" s="93"/>
      <c r="C38" s="21" t="s">
        <v>1945</v>
      </c>
      <c r="D38" s="21"/>
    </row>
    <row r="39" spans="1:5" x14ac:dyDescent="0.2">
      <c r="A39" s="72"/>
      <c r="B39" s="93"/>
      <c r="C39" s="21" t="s">
        <v>1946</v>
      </c>
      <c r="D39" s="21"/>
    </row>
    <row r="40" spans="1:5" x14ac:dyDescent="0.2">
      <c r="A40" s="72"/>
      <c r="B40" s="93"/>
      <c r="C40" s="21" t="s">
        <v>1947</v>
      </c>
      <c r="D40" s="21"/>
      <c r="E40" t="s">
        <v>1924</v>
      </c>
    </row>
    <row r="41" spans="1:5" x14ac:dyDescent="0.2">
      <c r="A41" s="72"/>
      <c r="B41" s="93"/>
      <c r="C41" s="21" t="s">
        <v>1217</v>
      </c>
      <c r="D41" s="21"/>
    </row>
    <row r="42" spans="1:5" x14ac:dyDescent="0.2">
      <c r="A42" s="72"/>
      <c r="B42" s="93"/>
      <c r="C42" s="21" t="s">
        <v>1948</v>
      </c>
      <c r="D42" s="21"/>
    </row>
    <row r="43" spans="1:5" x14ac:dyDescent="0.2">
      <c r="A43" s="72"/>
      <c r="B43" s="93"/>
      <c r="C43" s="21" t="s">
        <v>1949</v>
      </c>
      <c r="D43" s="21"/>
    </row>
    <row r="44" spans="1:5" x14ac:dyDescent="0.2">
      <c r="A44" s="72"/>
      <c r="B44" s="93"/>
      <c r="C44" s="21" t="s">
        <v>1950</v>
      </c>
      <c r="D44" s="21"/>
    </row>
    <row r="45" spans="1:5" x14ac:dyDescent="0.2">
      <c r="A45" s="72"/>
      <c r="B45" s="93"/>
      <c r="C45" s="21" t="s">
        <v>1951</v>
      </c>
      <c r="D45" s="21"/>
    </row>
    <row r="46" spans="1:5" x14ac:dyDescent="0.2">
      <c r="A46" s="72"/>
      <c r="B46" s="93"/>
      <c r="C46" s="21" t="s">
        <v>1952</v>
      </c>
      <c r="D46" s="21"/>
      <c r="E46" t="s">
        <v>1924</v>
      </c>
    </row>
    <row r="47" spans="1:5" x14ac:dyDescent="0.2">
      <c r="A47" s="72"/>
      <c r="B47" s="93"/>
      <c r="C47" s="21" t="s">
        <v>1953</v>
      </c>
      <c r="D47" s="21"/>
    </row>
    <row r="48" spans="1:5" x14ac:dyDescent="0.2">
      <c r="A48" s="72"/>
      <c r="B48" s="93"/>
      <c r="C48" s="21" t="s">
        <v>1141</v>
      </c>
      <c r="D48" s="21"/>
    </row>
    <row r="49" spans="1:5" x14ac:dyDescent="0.2">
      <c r="A49" s="72"/>
      <c r="B49" s="93"/>
      <c r="C49" s="21" t="s">
        <v>1954</v>
      </c>
      <c r="D49" s="21"/>
    </row>
    <row r="50" spans="1:5" x14ac:dyDescent="0.2">
      <c r="A50" s="72"/>
      <c r="B50" s="93"/>
      <c r="C50" s="21" t="s">
        <v>1472</v>
      </c>
      <c r="D50" s="21"/>
    </row>
    <row r="51" spans="1:5" x14ac:dyDescent="0.2">
      <c r="A51" s="72"/>
      <c r="B51" s="93"/>
      <c r="C51" s="21" t="s">
        <v>1955</v>
      </c>
      <c r="D51" s="21"/>
    </row>
    <row r="52" spans="1:5" x14ac:dyDescent="0.2">
      <c r="A52" s="72"/>
      <c r="B52" s="93"/>
      <c r="C52" s="21" t="s">
        <v>1956</v>
      </c>
      <c r="D52" s="21"/>
    </row>
    <row r="53" spans="1:5" x14ac:dyDescent="0.2">
      <c r="A53" s="72"/>
      <c r="B53" s="93"/>
      <c r="C53" s="21" t="s">
        <v>1957</v>
      </c>
      <c r="D53" s="21"/>
    </row>
    <row r="54" spans="1:5" x14ac:dyDescent="0.2">
      <c r="A54" s="72"/>
      <c r="B54" s="93"/>
      <c r="C54" s="21" t="s">
        <v>1958</v>
      </c>
      <c r="D54" s="21"/>
    </row>
    <row r="55" spans="1:5" x14ac:dyDescent="0.2">
      <c r="A55" s="72"/>
      <c r="B55" s="93"/>
      <c r="C55" s="21" t="s">
        <v>1959</v>
      </c>
      <c r="D55" s="21"/>
    </row>
    <row r="56" spans="1:5" x14ac:dyDescent="0.2">
      <c r="A56" s="72"/>
      <c r="B56" s="93"/>
      <c r="C56" s="21" t="s">
        <v>1960</v>
      </c>
      <c r="D56" s="21"/>
    </row>
    <row r="57" spans="1:5" x14ac:dyDescent="0.2">
      <c r="A57" s="72"/>
      <c r="B57" s="93"/>
      <c r="C57" s="21" t="s">
        <v>1961</v>
      </c>
      <c r="D57" s="21"/>
    </row>
    <row r="58" spans="1:5" x14ac:dyDescent="0.2">
      <c r="A58" s="72"/>
      <c r="B58" s="93"/>
      <c r="C58" s="21" t="s">
        <v>1962</v>
      </c>
      <c r="D58" s="21"/>
    </row>
    <row r="59" spans="1:5" x14ac:dyDescent="0.2">
      <c r="A59" s="72"/>
      <c r="B59" s="93"/>
      <c r="C59" s="21" t="s">
        <v>1963</v>
      </c>
      <c r="D59" s="21"/>
    </row>
    <row r="60" spans="1:5" x14ac:dyDescent="0.2">
      <c r="A60" s="72"/>
      <c r="B60" s="93"/>
      <c r="C60" s="21" t="s">
        <v>1964</v>
      </c>
      <c r="D60" s="21"/>
    </row>
    <row r="61" spans="1:5" x14ac:dyDescent="0.2">
      <c r="A61" s="72"/>
      <c r="B61" s="93"/>
      <c r="C61" s="21" t="s">
        <v>1965</v>
      </c>
      <c r="D61" s="21"/>
    </row>
    <row r="62" spans="1:5" x14ac:dyDescent="0.2">
      <c r="A62" s="72"/>
      <c r="B62" s="93"/>
      <c r="C62" s="21" t="s">
        <v>1966</v>
      </c>
      <c r="D62" s="21"/>
    </row>
    <row r="63" spans="1:5" x14ac:dyDescent="0.2">
      <c r="A63" s="72"/>
      <c r="B63" s="93"/>
      <c r="C63" s="21" t="s">
        <v>1967</v>
      </c>
      <c r="D63" s="21"/>
      <c r="E63" t="s">
        <v>1924</v>
      </c>
    </row>
    <row r="64" spans="1:5" x14ac:dyDescent="0.2">
      <c r="A64" s="72"/>
      <c r="B64" s="93"/>
      <c r="C64" s="21" t="s">
        <v>1968</v>
      </c>
      <c r="D64" s="21"/>
    </row>
    <row r="65" spans="1:4" x14ac:dyDescent="0.2">
      <c r="A65" s="72"/>
      <c r="B65" s="93"/>
      <c r="C65" s="21" t="s">
        <v>992</v>
      </c>
      <c r="D65" s="21"/>
    </row>
    <row r="66" spans="1:4" x14ac:dyDescent="0.2">
      <c r="A66" s="72"/>
      <c r="B66" s="93"/>
      <c r="C66" s="21" t="s">
        <v>1969</v>
      </c>
      <c r="D66" s="21"/>
    </row>
    <row r="67" spans="1:4" x14ac:dyDescent="0.2">
      <c r="A67" s="72"/>
      <c r="B67" s="93"/>
      <c r="C67" s="21" t="s">
        <v>1970</v>
      </c>
      <c r="D67" s="21"/>
    </row>
    <row r="68" spans="1:4" x14ac:dyDescent="0.2">
      <c r="A68" s="72"/>
      <c r="B68" s="93"/>
      <c r="C68" s="21" t="s">
        <v>1971</v>
      </c>
      <c r="D68" s="21"/>
    </row>
    <row r="69" spans="1:4" x14ac:dyDescent="0.2">
      <c r="A69" s="72"/>
      <c r="B69" s="93"/>
      <c r="C69" s="21" t="s">
        <v>1972</v>
      </c>
      <c r="D69" s="21"/>
    </row>
    <row r="70" spans="1:4" x14ac:dyDescent="0.2">
      <c r="A70" s="72"/>
      <c r="B70" s="93"/>
      <c r="C70" s="21" t="s">
        <v>1973</v>
      </c>
      <c r="D70" s="21"/>
    </row>
    <row r="71" spans="1:4" x14ac:dyDescent="0.2">
      <c r="A71" s="72"/>
      <c r="B71" s="93"/>
      <c r="C71" s="21" t="s">
        <v>1974</v>
      </c>
      <c r="D71" s="21"/>
    </row>
    <row r="72" spans="1:4" x14ac:dyDescent="0.2">
      <c r="A72" s="72"/>
      <c r="B72" s="93"/>
      <c r="C72" s="21" t="s">
        <v>1975</v>
      </c>
      <c r="D72" s="21"/>
    </row>
    <row r="73" spans="1:4" x14ac:dyDescent="0.2">
      <c r="A73" s="72"/>
      <c r="B73" s="93"/>
      <c r="C73" s="21" t="s">
        <v>1976</v>
      </c>
      <c r="D73" s="21"/>
    </row>
    <row r="74" spans="1:4" x14ac:dyDescent="0.2">
      <c r="A74" s="72"/>
      <c r="B74" s="93"/>
      <c r="C74" s="21" t="s">
        <v>1977</v>
      </c>
      <c r="D74" s="21"/>
    </row>
    <row r="75" spans="1:4" x14ac:dyDescent="0.2">
      <c r="A75" s="72"/>
      <c r="B75" s="93"/>
      <c r="C75" s="21" t="s">
        <v>1978</v>
      </c>
      <c r="D75" s="21"/>
    </row>
    <row r="76" spans="1:4" x14ac:dyDescent="0.2">
      <c r="A76" s="72"/>
      <c r="B76" s="93"/>
      <c r="C76" s="21" t="s">
        <v>1979</v>
      </c>
      <c r="D76" s="21"/>
    </row>
    <row r="77" spans="1:4" x14ac:dyDescent="0.2">
      <c r="A77" s="72"/>
      <c r="B77" s="93"/>
      <c r="C77" s="21" t="s">
        <v>1980</v>
      </c>
      <c r="D77" s="21"/>
    </row>
    <row r="78" spans="1:4" x14ac:dyDescent="0.2">
      <c r="A78" s="72"/>
      <c r="B78" s="93"/>
      <c r="C78" s="21" t="s">
        <v>1981</v>
      </c>
      <c r="D78" s="21"/>
    </row>
    <row r="79" spans="1:4" x14ac:dyDescent="0.2">
      <c r="A79" s="72"/>
      <c r="B79" s="93"/>
      <c r="C79" s="21" t="s">
        <v>1560</v>
      </c>
      <c r="D79" s="21"/>
    </row>
    <row r="80" spans="1:4" x14ac:dyDescent="0.2">
      <c r="A80" s="72"/>
      <c r="B80" s="93"/>
      <c r="C80" s="21" t="s">
        <v>1982</v>
      </c>
      <c r="D80" s="21"/>
    </row>
    <row r="81" spans="1:5" x14ac:dyDescent="0.2">
      <c r="A81" s="72"/>
      <c r="B81" s="93"/>
      <c r="C81" s="21" t="s">
        <v>1983</v>
      </c>
      <c r="D81" s="21"/>
    </row>
    <row r="82" spans="1:5" x14ac:dyDescent="0.2">
      <c r="A82" s="72"/>
      <c r="B82" s="93"/>
      <c r="C82" s="21" t="s">
        <v>1984</v>
      </c>
      <c r="D82" s="21"/>
    </row>
    <row r="83" spans="1:5" x14ac:dyDescent="0.2">
      <c r="A83" s="72"/>
      <c r="B83" s="93"/>
      <c r="C83" s="21" t="s">
        <v>1985</v>
      </c>
      <c r="D83" s="21"/>
    </row>
    <row r="84" spans="1:5" x14ac:dyDescent="0.2">
      <c r="A84" s="72"/>
      <c r="B84" s="93"/>
      <c r="C84" s="21" t="s">
        <v>1565</v>
      </c>
      <c r="D84" s="21"/>
    </row>
    <row r="85" spans="1:5" x14ac:dyDescent="0.2">
      <c r="A85" s="72"/>
      <c r="B85" s="93"/>
      <c r="C85" s="21" t="s">
        <v>1986</v>
      </c>
      <c r="D85" s="21"/>
    </row>
    <row r="86" spans="1:5" x14ac:dyDescent="0.2">
      <c r="A86" s="72"/>
      <c r="B86" s="93"/>
      <c r="C86" s="21" t="s">
        <v>980</v>
      </c>
      <c r="D86" s="21"/>
    </row>
    <row r="87" spans="1:5" x14ac:dyDescent="0.2">
      <c r="A87" s="72"/>
      <c r="B87" s="93"/>
      <c r="C87" s="21" t="s">
        <v>1987</v>
      </c>
      <c r="D87" s="21"/>
    </row>
    <row r="88" spans="1:5" x14ac:dyDescent="0.2">
      <c r="A88" s="72"/>
      <c r="B88" s="93"/>
      <c r="C88" s="21" t="s">
        <v>1138</v>
      </c>
      <c r="D88" s="21"/>
    </row>
    <row r="89" spans="1:5" x14ac:dyDescent="0.2">
      <c r="A89" s="72"/>
      <c r="B89" s="93"/>
      <c r="C89" s="21" t="s">
        <v>1988</v>
      </c>
      <c r="D89" s="21"/>
    </row>
    <row r="90" spans="1:5" x14ac:dyDescent="0.2">
      <c r="A90" s="72"/>
      <c r="B90" s="93"/>
      <c r="C90" s="21" t="s">
        <v>1118</v>
      </c>
      <c r="D90" s="21"/>
    </row>
    <row r="91" spans="1:5" x14ac:dyDescent="0.2">
      <c r="A91" s="72"/>
      <c r="B91" s="93"/>
      <c r="C91" s="21" t="s">
        <v>1989</v>
      </c>
      <c r="D91" s="21"/>
    </row>
    <row r="92" spans="1:5" x14ac:dyDescent="0.2">
      <c r="A92" s="72"/>
      <c r="B92" s="93"/>
      <c r="C92" s="21" t="s">
        <v>1538</v>
      </c>
      <c r="D92" s="21"/>
    </row>
    <row r="93" spans="1:5" x14ac:dyDescent="0.2">
      <c r="A93" s="72"/>
      <c r="B93" s="93"/>
      <c r="C93" s="21" t="s">
        <v>307</v>
      </c>
      <c r="D93" s="21"/>
    </row>
    <row r="94" spans="1:5" x14ac:dyDescent="0.2">
      <c r="A94" s="72"/>
      <c r="B94" s="93"/>
      <c r="C94" s="21" t="s">
        <v>1990</v>
      </c>
      <c r="D94" s="21" t="s">
        <v>1991</v>
      </c>
      <c r="E94" t="s">
        <v>1924</v>
      </c>
    </row>
    <row r="95" spans="1:5" x14ac:dyDescent="0.2">
      <c r="A95" s="72"/>
      <c r="B95" s="93"/>
      <c r="C95" s="21" t="s">
        <v>1992</v>
      </c>
      <c r="D95" s="21" t="s">
        <v>1993</v>
      </c>
      <c r="E95" t="s">
        <v>1924</v>
      </c>
    </row>
    <row r="96" spans="1:5" x14ac:dyDescent="0.2">
      <c r="A96" s="72"/>
      <c r="B96" s="93"/>
      <c r="C96" s="21" t="s">
        <v>1994</v>
      </c>
      <c r="D96" s="21" t="s">
        <v>1993</v>
      </c>
      <c r="E96" t="s">
        <v>1924</v>
      </c>
    </row>
    <row r="97" spans="1:5" x14ac:dyDescent="0.2">
      <c r="A97" s="72"/>
      <c r="B97" s="93"/>
      <c r="C97" s="21" t="s">
        <v>1995</v>
      </c>
      <c r="D97" s="21" t="s">
        <v>1993</v>
      </c>
      <c r="E97" t="s">
        <v>1924</v>
      </c>
    </row>
    <row r="98" spans="1:5" x14ac:dyDescent="0.2">
      <c r="A98" s="72"/>
      <c r="B98" s="93"/>
      <c r="C98" s="21" t="s">
        <v>1996</v>
      </c>
      <c r="D98" s="21" t="s">
        <v>1993</v>
      </c>
      <c r="E98" t="s">
        <v>1924</v>
      </c>
    </row>
    <row r="99" spans="1:5" x14ac:dyDescent="0.2">
      <c r="A99" s="72"/>
      <c r="B99" s="93"/>
      <c r="C99" s="21" t="s">
        <v>1997</v>
      </c>
      <c r="D99" s="21" t="s">
        <v>1993</v>
      </c>
      <c r="E99" t="s">
        <v>1924</v>
      </c>
    </row>
    <row r="100" spans="1:5" x14ac:dyDescent="0.2">
      <c r="A100" s="72"/>
      <c r="B100" s="93"/>
      <c r="C100" s="21" t="s">
        <v>1998</v>
      </c>
      <c r="D100" s="21" t="s">
        <v>1993</v>
      </c>
      <c r="E100" t="s">
        <v>1924</v>
      </c>
    </row>
    <row r="101" spans="1:5" x14ac:dyDescent="0.2">
      <c r="A101" s="72"/>
      <c r="B101" s="93"/>
      <c r="C101" s="21" t="s">
        <v>1999</v>
      </c>
      <c r="D101" s="21" t="s">
        <v>1993</v>
      </c>
      <c r="E101" t="s">
        <v>1924</v>
      </c>
    </row>
    <row r="102" spans="1:5" x14ac:dyDescent="0.2">
      <c r="A102" s="72"/>
      <c r="B102" s="93"/>
      <c r="C102" s="21" t="s">
        <v>2000</v>
      </c>
      <c r="D102" s="21" t="s">
        <v>1993</v>
      </c>
      <c r="E102" t="s">
        <v>1924</v>
      </c>
    </row>
    <row r="103" spans="1:5" x14ac:dyDescent="0.2">
      <c r="A103" s="72"/>
      <c r="B103" s="93"/>
      <c r="C103" s="21" t="s">
        <v>2001</v>
      </c>
      <c r="D103" s="21" t="s">
        <v>1993</v>
      </c>
      <c r="E103" t="s">
        <v>1924</v>
      </c>
    </row>
    <row r="104" spans="1:5" x14ac:dyDescent="0.2">
      <c r="A104" s="67"/>
      <c r="B104" s="67" t="s">
        <v>110</v>
      </c>
      <c r="C104" s="20" t="s">
        <v>122</v>
      </c>
      <c r="D104" s="20"/>
    </row>
    <row r="105" spans="1:5" x14ac:dyDescent="0.2">
      <c r="A105" s="68"/>
      <c r="B105" s="68"/>
      <c r="C105" s="20" t="s">
        <v>109</v>
      </c>
      <c r="D105" s="20"/>
    </row>
    <row r="106" spans="1:5" x14ac:dyDescent="0.2">
      <c r="A106" s="68"/>
      <c r="B106" s="68"/>
      <c r="C106" s="20" t="s">
        <v>394</v>
      </c>
      <c r="D106" s="20"/>
    </row>
    <row r="107" spans="1:5" x14ac:dyDescent="0.2">
      <c r="A107" s="68"/>
      <c r="B107" s="68"/>
      <c r="C107" s="20" t="s">
        <v>505</v>
      </c>
      <c r="D107" s="20"/>
    </row>
    <row r="108" spans="1:5" x14ac:dyDescent="0.2">
      <c r="A108" s="68"/>
      <c r="B108" s="68"/>
      <c r="C108" s="20" t="s">
        <v>33</v>
      </c>
      <c r="D108" s="20"/>
    </row>
    <row r="109" spans="1:5" x14ac:dyDescent="0.2">
      <c r="A109" s="68"/>
      <c r="B109" s="68"/>
      <c r="C109" s="20" t="s">
        <v>623</v>
      </c>
      <c r="D109" s="20"/>
    </row>
    <row r="110" spans="1:5" x14ac:dyDescent="0.2">
      <c r="A110" s="69"/>
      <c r="B110" s="69"/>
      <c r="C110" s="20" t="s">
        <v>626</v>
      </c>
      <c r="D110" s="20"/>
    </row>
    <row r="111" spans="1:5" x14ac:dyDescent="0.2">
      <c r="A111" s="72"/>
      <c r="B111" s="58" t="s">
        <v>1840</v>
      </c>
      <c r="C111" s="21" t="s">
        <v>122</v>
      </c>
      <c r="D111" s="21"/>
    </row>
    <row r="112" spans="1:5" x14ac:dyDescent="0.2">
      <c r="A112" s="72"/>
      <c r="B112" s="59"/>
      <c r="C112" s="21" t="s">
        <v>2002</v>
      </c>
      <c r="D112" s="21"/>
    </row>
    <row r="113" spans="1:4" x14ac:dyDescent="0.2">
      <c r="A113" s="72"/>
      <c r="B113" s="60"/>
      <c r="C113" s="21" t="s">
        <v>2003</v>
      </c>
      <c r="D113" s="21"/>
    </row>
    <row r="114" spans="1:4" x14ac:dyDescent="0.2">
      <c r="A114" s="85"/>
      <c r="B114" s="85" t="s">
        <v>2004</v>
      </c>
      <c r="C114" s="20" t="s">
        <v>122</v>
      </c>
      <c r="D114" s="20"/>
    </row>
    <row r="115" spans="1:4" x14ac:dyDescent="0.2">
      <c r="A115" s="85"/>
      <c r="B115" s="85"/>
      <c r="C115" s="20" t="s">
        <v>394</v>
      </c>
      <c r="D115" s="20"/>
    </row>
    <row r="116" spans="1:4" x14ac:dyDescent="0.2">
      <c r="A116" s="85"/>
      <c r="B116" s="85"/>
      <c r="C116" s="20" t="s">
        <v>505</v>
      </c>
      <c r="D116" s="20"/>
    </row>
    <row r="117" spans="1:4" x14ac:dyDescent="0.2">
      <c r="A117" s="85"/>
      <c r="B117" s="85"/>
      <c r="C117" s="20" t="s">
        <v>623</v>
      </c>
      <c r="D117" s="20"/>
    </row>
    <row r="118" spans="1:4" x14ac:dyDescent="0.2">
      <c r="A118" s="71"/>
      <c r="B118" s="86" t="s">
        <v>1619</v>
      </c>
      <c r="C118" s="21" t="s">
        <v>122</v>
      </c>
      <c r="D118" s="21"/>
    </row>
    <row r="119" spans="1:4" x14ac:dyDescent="0.2">
      <c r="A119" s="8"/>
      <c r="B119" s="107"/>
      <c r="C119" s="21" t="s">
        <v>2005</v>
      </c>
      <c r="D119" s="21"/>
    </row>
    <row r="120" spans="1:4" x14ac:dyDescent="0.2">
      <c r="A120" s="8"/>
      <c r="B120" s="107"/>
      <c r="C120" s="21" t="s">
        <v>505</v>
      </c>
      <c r="D120" s="21"/>
    </row>
    <row r="121" spans="1:4" x14ac:dyDescent="0.2">
      <c r="A121" s="8"/>
      <c r="B121" s="107"/>
      <c r="C121" s="21" t="s">
        <v>33</v>
      </c>
      <c r="D121" s="21"/>
    </row>
    <row r="122" spans="1:4" x14ac:dyDescent="0.2">
      <c r="A122" s="8"/>
      <c r="B122" s="107"/>
      <c r="C122" s="21" t="s">
        <v>394</v>
      </c>
      <c r="D122" s="21"/>
    </row>
    <row r="123" spans="1:4" x14ac:dyDescent="0.2">
      <c r="A123" s="8"/>
      <c r="B123" s="107"/>
      <c r="C123" s="21" t="s">
        <v>2006</v>
      </c>
      <c r="D123" s="21"/>
    </row>
    <row r="124" spans="1:4" x14ac:dyDescent="0.2">
      <c r="A124" s="8"/>
      <c r="B124" s="107"/>
      <c r="C124" s="21" t="s">
        <v>2007</v>
      </c>
      <c r="D124" s="21"/>
    </row>
    <row r="125" spans="1:4" x14ac:dyDescent="0.2">
      <c r="A125" s="8"/>
      <c r="B125" s="107"/>
      <c r="C125" s="21" t="s">
        <v>623</v>
      </c>
      <c r="D125" s="21"/>
    </row>
    <row r="126" spans="1:4" x14ac:dyDescent="0.2">
      <c r="A126" s="72"/>
      <c r="B126" s="87"/>
      <c r="C126" s="21" t="s">
        <v>626</v>
      </c>
      <c r="D126" s="21"/>
    </row>
    <row r="127" spans="1:4" x14ac:dyDescent="0.2">
      <c r="A127" s="67"/>
      <c r="B127" s="67" t="s">
        <v>111</v>
      </c>
      <c r="C127" s="20" t="s">
        <v>125</v>
      </c>
      <c r="D127" s="20"/>
    </row>
    <row r="128" spans="1:4" x14ac:dyDescent="0.2">
      <c r="A128" s="68"/>
      <c r="B128" s="68"/>
      <c r="C128" s="20" t="s">
        <v>2008</v>
      </c>
      <c r="D128" s="20"/>
    </row>
    <row r="129" spans="1:5" x14ac:dyDescent="0.2">
      <c r="A129" s="68"/>
      <c r="B129" s="68"/>
      <c r="C129" s="20" t="s">
        <v>2009</v>
      </c>
      <c r="D129" s="20"/>
    </row>
    <row r="130" spans="1:5" x14ac:dyDescent="0.2">
      <c r="A130" s="68"/>
      <c r="B130" s="68"/>
      <c r="C130" s="20" t="s">
        <v>1588</v>
      </c>
      <c r="D130" s="20"/>
    </row>
    <row r="131" spans="1:5" x14ac:dyDescent="0.2">
      <c r="A131" s="68"/>
      <c r="B131" s="68"/>
      <c r="C131" s="20" t="s">
        <v>33</v>
      </c>
      <c r="D131" s="20"/>
    </row>
    <row r="132" spans="1:5" x14ac:dyDescent="0.2">
      <c r="A132" s="72"/>
      <c r="B132" s="59" t="s">
        <v>2010</v>
      </c>
      <c r="C132" s="21" t="s">
        <v>125</v>
      </c>
      <c r="D132" s="21"/>
    </row>
    <row r="133" spans="1:5" x14ac:dyDescent="0.2">
      <c r="A133" s="72"/>
      <c r="B133" s="59"/>
      <c r="C133" s="21" t="s">
        <v>33</v>
      </c>
      <c r="D133" s="21"/>
    </row>
    <row r="134" spans="1:5" x14ac:dyDescent="0.2">
      <c r="A134" s="73"/>
      <c r="B134" s="60"/>
      <c r="C134" s="21" t="s">
        <v>626</v>
      </c>
      <c r="D134" s="21"/>
    </row>
    <row r="135" spans="1:5" x14ac:dyDescent="0.2">
      <c r="A135" s="74"/>
      <c r="B135" s="74" t="s">
        <v>119</v>
      </c>
      <c r="C135" s="20" t="s">
        <v>127</v>
      </c>
      <c r="D135" s="20"/>
    </row>
    <row r="136" spans="1:5" x14ac:dyDescent="0.2">
      <c r="A136" s="75"/>
      <c r="B136" s="75"/>
      <c r="C136" s="20" t="s">
        <v>1331</v>
      </c>
      <c r="D136" s="20"/>
      <c r="E136" t="s">
        <v>1924</v>
      </c>
    </row>
    <row r="137" spans="1:5" x14ac:dyDescent="0.2">
      <c r="A137" s="75"/>
      <c r="B137" s="75"/>
      <c r="C137" s="20" t="s">
        <v>2011</v>
      </c>
      <c r="D137" s="20" t="s">
        <v>2012</v>
      </c>
    </row>
    <row r="138" spans="1:5" x14ac:dyDescent="0.2">
      <c r="A138" s="75"/>
      <c r="B138" s="75"/>
      <c r="C138" s="20" t="s">
        <v>2013</v>
      </c>
      <c r="D138" s="20" t="s">
        <v>2014</v>
      </c>
    </row>
    <row r="139" spans="1:5" x14ac:dyDescent="0.2">
      <c r="A139" s="75"/>
      <c r="B139" s="75"/>
      <c r="C139" s="20" t="s">
        <v>2015</v>
      </c>
      <c r="D139" s="20"/>
    </row>
    <row r="140" spans="1:5" x14ac:dyDescent="0.2">
      <c r="A140" s="75"/>
      <c r="B140" s="75"/>
      <c r="C140" s="20" t="s">
        <v>2016</v>
      </c>
      <c r="D140" s="20"/>
    </row>
    <row r="141" spans="1:5" x14ac:dyDescent="0.2">
      <c r="A141" s="75"/>
      <c r="B141" s="75"/>
      <c r="C141" s="20" t="s">
        <v>2017</v>
      </c>
      <c r="D141" s="20"/>
    </row>
    <row r="142" spans="1:5" x14ac:dyDescent="0.2">
      <c r="A142" s="75"/>
      <c r="B142" s="75"/>
      <c r="C142" s="20" t="s">
        <v>2018</v>
      </c>
      <c r="D142" s="20"/>
    </row>
    <row r="143" spans="1:5" x14ac:dyDescent="0.2">
      <c r="A143" s="75"/>
      <c r="B143" s="75"/>
      <c r="C143" s="20" t="s">
        <v>2019</v>
      </c>
      <c r="D143" s="20"/>
    </row>
    <row r="144" spans="1:5" x14ac:dyDescent="0.2">
      <c r="A144" s="75"/>
      <c r="B144" s="75"/>
      <c r="C144" s="20" t="s">
        <v>2020</v>
      </c>
      <c r="D144" s="20"/>
    </row>
    <row r="145" spans="1:4" x14ac:dyDescent="0.2">
      <c r="A145" s="75"/>
      <c r="B145" s="75"/>
      <c r="C145" s="20" t="s">
        <v>626</v>
      </c>
      <c r="D145" s="20"/>
    </row>
    <row r="146" spans="1:4" x14ac:dyDescent="0.2">
      <c r="A146" s="71"/>
      <c r="B146" s="64" t="s">
        <v>2021</v>
      </c>
      <c r="C146" s="21" t="s">
        <v>1305</v>
      </c>
      <c r="D146" s="21"/>
    </row>
    <row r="147" spans="1:4" x14ac:dyDescent="0.2">
      <c r="A147" s="73"/>
      <c r="B147" s="66"/>
      <c r="C147" s="21" t="s">
        <v>129</v>
      </c>
      <c r="D147" s="21"/>
    </row>
    <row r="148" spans="1:4" x14ac:dyDescent="0.2">
      <c r="A148" s="53"/>
      <c r="B148" s="106" t="s">
        <v>8</v>
      </c>
      <c r="C148" s="20" t="s">
        <v>31</v>
      </c>
      <c r="D148" s="20" t="s">
        <v>2022</v>
      </c>
    </row>
    <row r="149" spans="1:4" x14ac:dyDescent="0.2">
      <c r="A149" s="54"/>
      <c r="B149" s="54"/>
      <c r="C149" s="20" t="s">
        <v>2023</v>
      </c>
      <c r="D149" s="20" t="s">
        <v>2024</v>
      </c>
    </row>
    <row r="150" spans="1:4" x14ac:dyDescent="0.2">
      <c r="A150" s="54"/>
      <c r="B150" s="54"/>
      <c r="C150" s="20" t="s">
        <v>993</v>
      </c>
      <c r="D150" s="20" t="s">
        <v>2025</v>
      </c>
    </row>
    <row r="151" spans="1:4" x14ac:dyDescent="0.2">
      <c r="A151" s="54"/>
      <c r="B151" s="54"/>
      <c r="C151" s="20" t="s">
        <v>981</v>
      </c>
      <c r="D151" s="20" t="s">
        <v>2026</v>
      </c>
    </row>
    <row r="152" spans="1:4" x14ac:dyDescent="0.2">
      <c r="A152" s="54"/>
      <c r="B152" s="54"/>
      <c r="C152" s="20" t="s">
        <v>2027</v>
      </c>
      <c r="D152" s="20" t="s">
        <v>2028</v>
      </c>
    </row>
    <row r="153" spans="1:4" x14ac:dyDescent="0.2">
      <c r="A153" s="54"/>
      <c r="B153" s="54"/>
      <c r="C153" s="20" t="s">
        <v>2029</v>
      </c>
      <c r="D153" s="20" t="s">
        <v>2030</v>
      </c>
    </row>
    <row r="154" spans="1:4" x14ac:dyDescent="0.2">
      <c r="A154" s="54"/>
      <c r="B154" s="54"/>
      <c r="C154" s="20" t="s">
        <v>2031</v>
      </c>
      <c r="D154" s="20" t="s">
        <v>2032</v>
      </c>
    </row>
    <row r="155" spans="1:4" x14ac:dyDescent="0.2">
      <c r="A155" s="54"/>
      <c r="B155" s="54"/>
      <c r="C155" s="20" t="s">
        <v>636</v>
      </c>
      <c r="D155" s="20" t="s">
        <v>2033</v>
      </c>
    </row>
    <row r="156" spans="1:4" x14ac:dyDescent="0.2">
      <c r="A156" s="54"/>
      <c r="B156" s="54"/>
      <c r="C156" s="20" t="s">
        <v>2034</v>
      </c>
      <c r="D156" s="20" t="s">
        <v>2035</v>
      </c>
    </row>
    <row r="157" spans="1:4" x14ac:dyDescent="0.2">
      <c r="A157" s="54"/>
      <c r="B157" s="54"/>
      <c r="C157" s="20" t="s">
        <v>2036</v>
      </c>
      <c r="D157" s="20" t="s">
        <v>2037</v>
      </c>
    </row>
    <row r="158" spans="1:4" x14ac:dyDescent="0.2">
      <c r="A158" s="54"/>
      <c r="B158" s="54"/>
      <c r="C158" s="20" t="s">
        <v>2038</v>
      </c>
      <c r="D158" s="20" t="s">
        <v>2039</v>
      </c>
    </row>
    <row r="159" spans="1:4" x14ac:dyDescent="0.2">
      <c r="A159" s="54"/>
      <c r="B159" s="54"/>
      <c r="C159" s="20" t="s">
        <v>1276</v>
      </c>
      <c r="D159" s="20" t="s">
        <v>2040</v>
      </c>
    </row>
    <row r="160" spans="1:4" x14ac:dyDescent="0.2">
      <c r="A160" s="54"/>
      <c r="B160" s="54"/>
      <c r="C160" s="20" t="s">
        <v>1198</v>
      </c>
      <c r="D160" s="20" t="s">
        <v>2041</v>
      </c>
    </row>
    <row r="161" spans="1:4" x14ac:dyDescent="0.2">
      <c r="A161" s="54"/>
      <c r="B161" s="54"/>
      <c r="C161" s="20" t="s">
        <v>1202</v>
      </c>
      <c r="D161" s="20" t="s">
        <v>2042</v>
      </c>
    </row>
    <row r="162" spans="1:4" x14ac:dyDescent="0.2">
      <c r="A162" s="54"/>
      <c r="B162" s="54"/>
      <c r="C162" s="20" t="s">
        <v>2043</v>
      </c>
      <c r="D162" s="20" t="s">
        <v>2044</v>
      </c>
    </row>
    <row r="163" spans="1:4" x14ac:dyDescent="0.2">
      <c r="A163" s="54"/>
      <c r="B163" s="54"/>
      <c r="C163" s="20" t="s">
        <v>2045</v>
      </c>
      <c r="D163" s="20" t="s">
        <v>2046</v>
      </c>
    </row>
    <row r="164" spans="1:4" x14ac:dyDescent="0.2">
      <c r="A164" s="54"/>
      <c r="B164" s="54"/>
      <c r="C164" s="20" t="s">
        <v>2047</v>
      </c>
      <c r="D164" s="20" t="s">
        <v>2048</v>
      </c>
    </row>
    <row r="165" spans="1:4" x14ac:dyDescent="0.2">
      <c r="A165" s="54"/>
      <c r="B165" s="54"/>
      <c r="C165" s="20" t="s">
        <v>2049</v>
      </c>
      <c r="D165" s="20" t="s">
        <v>2050</v>
      </c>
    </row>
    <row r="166" spans="1:4" x14ac:dyDescent="0.2">
      <c r="A166" s="54"/>
      <c r="B166" s="54"/>
      <c r="C166" s="20" t="s">
        <v>2051</v>
      </c>
      <c r="D166" s="20" t="s">
        <v>2052</v>
      </c>
    </row>
    <row r="167" spans="1:4" x14ac:dyDescent="0.2">
      <c r="A167" s="54"/>
      <c r="B167" s="54"/>
      <c r="C167" s="20" t="s">
        <v>2053</v>
      </c>
      <c r="D167" s="20" t="s">
        <v>2054</v>
      </c>
    </row>
    <row r="168" spans="1:4" x14ac:dyDescent="0.2">
      <c r="A168" s="54"/>
      <c r="B168" s="54"/>
      <c r="C168" s="20" t="s">
        <v>1014</v>
      </c>
      <c r="D168" s="20" t="s">
        <v>2055</v>
      </c>
    </row>
    <row r="169" spans="1:4" x14ac:dyDescent="0.2">
      <c r="A169" s="54"/>
      <c r="B169" s="54"/>
      <c r="C169" s="20" t="s">
        <v>2056</v>
      </c>
      <c r="D169" s="20" t="s">
        <v>2057</v>
      </c>
    </row>
    <row r="170" spans="1:4" x14ac:dyDescent="0.2">
      <c r="A170" s="54"/>
      <c r="B170" s="54"/>
      <c r="C170" s="20" t="s">
        <v>2058</v>
      </c>
      <c r="D170" s="20" t="s">
        <v>2059</v>
      </c>
    </row>
    <row r="171" spans="1:4" x14ac:dyDescent="0.2">
      <c r="A171" s="54"/>
      <c r="B171" s="54"/>
      <c r="C171" s="20" t="s">
        <v>2060</v>
      </c>
      <c r="D171" s="20" t="s">
        <v>2061</v>
      </c>
    </row>
    <row r="172" spans="1:4" x14ac:dyDescent="0.2">
      <c r="A172" s="54"/>
      <c r="B172" s="54"/>
      <c r="C172" s="20" t="s">
        <v>2062</v>
      </c>
      <c r="D172" s="20" t="s">
        <v>2063</v>
      </c>
    </row>
    <row r="173" spans="1:4" x14ac:dyDescent="0.2">
      <c r="A173" s="54"/>
      <c r="B173" s="54"/>
      <c r="C173" s="20" t="s">
        <v>2064</v>
      </c>
      <c r="D173" s="20" t="s">
        <v>2065</v>
      </c>
    </row>
    <row r="174" spans="1:4" x14ac:dyDescent="0.2">
      <c r="A174" s="54"/>
      <c r="B174" s="54"/>
      <c r="C174" s="20" t="s">
        <v>2066</v>
      </c>
      <c r="D174" s="20" t="s">
        <v>2067</v>
      </c>
    </row>
    <row r="175" spans="1:4" x14ac:dyDescent="0.2">
      <c r="A175" s="54"/>
      <c r="B175" s="54"/>
      <c r="C175" s="20" t="s">
        <v>2068</v>
      </c>
      <c r="D175" s="20" t="s">
        <v>2069</v>
      </c>
    </row>
    <row r="176" spans="1:4" x14ac:dyDescent="0.2">
      <c r="A176" s="54"/>
      <c r="B176" s="54"/>
      <c r="C176" s="20" t="s">
        <v>2070</v>
      </c>
      <c r="D176" s="20" t="s">
        <v>2071</v>
      </c>
    </row>
    <row r="177" spans="1:5" x14ac:dyDescent="0.2">
      <c r="A177" s="54"/>
      <c r="B177" s="54"/>
      <c r="C177" s="20" t="s">
        <v>2072</v>
      </c>
      <c r="D177" s="20" t="s">
        <v>2073</v>
      </c>
    </row>
    <row r="178" spans="1:5" x14ac:dyDescent="0.2">
      <c r="A178" s="54"/>
      <c r="B178" s="54"/>
      <c r="C178" s="20" t="s">
        <v>2074</v>
      </c>
      <c r="D178" s="20" t="s">
        <v>2075</v>
      </c>
    </row>
    <row r="179" spans="1:5" x14ac:dyDescent="0.2">
      <c r="A179" s="54"/>
      <c r="B179" s="54"/>
      <c r="C179" s="20" t="s">
        <v>2076</v>
      </c>
      <c r="D179" s="20" t="s">
        <v>2077</v>
      </c>
    </row>
    <row r="180" spans="1:5" x14ac:dyDescent="0.2">
      <c r="A180" s="54"/>
      <c r="B180" s="54"/>
      <c r="C180" s="20" t="s">
        <v>98</v>
      </c>
      <c r="D180" s="20" t="s">
        <v>2078</v>
      </c>
      <c r="E180" t="s">
        <v>1924</v>
      </c>
    </row>
    <row r="181" spans="1:5" x14ac:dyDescent="0.2">
      <c r="A181" s="54"/>
      <c r="B181" s="54"/>
      <c r="C181" s="20" t="s">
        <v>626</v>
      </c>
      <c r="D181" s="20" t="s">
        <v>626</v>
      </c>
    </row>
    <row r="182" spans="1:5" x14ac:dyDescent="0.2">
      <c r="A182" s="71"/>
      <c r="B182" s="64" t="s">
        <v>2079</v>
      </c>
      <c r="C182" s="46" t="s">
        <v>132</v>
      </c>
      <c r="D182" s="46"/>
    </row>
    <row r="183" spans="1:5" x14ac:dyDescent="0.2">
      <c r="A183" s="72"/>
      <c r="B183" s="65"/>
      <c r="C183" s="46" t="s">
        <v>1646</v>
      </c>
      <c r="D183" s="46"/>
    </row>
    <row r="184" spans="1:5" x14ac:dyDescent="0.2">
      <c r="A184" s="72"/>
      <c r="B184" s="65"/>
      <c r="C184" s="46" t="s">
        <v>2080</v>
      </c>
      <c r="D184" s="46"/>
    </row>
    <row r="185" spans="1:5" x14ac:dyDescent="0.2">
      <c r="A185" s="73"/>
      <c r="B185" s="66"/>
      <c r="C185" s="47" t="s">
        <v>372</v>
      </c>
      <c r="D185" s="47"/>
    </row>
    <row r="186" spans="1:5" x14ac:dyDescent="0.2">
      <c r="A186" s="67"/>
      <c r="B186" s="67" t="s">
        <v>116</v>
      </c>
      <c r="C186" s="45" t="s">
        <v>1324</v>
      </c>
      <c r="D186" s="45"/>
    </row>
    <row r="187" spans="1:5" x14ac:dyDescent="0.2">
      <c r="A187" s="68"/>
      <c r="B187" s="68"/>
      <c r="C187" s="45" t="s">
        <v>134</v>
      </c>
      <c r="D187" s="45"/>
    </row>
    <row r="188" spans="1:5" x14ac:dyDescent="0.2">
      <c r="A188" s="71"/>
      <c r="B188" s="64" t="s">
        <v>10</v>
      </c>
      <c r="C188" s="47" t="s">
        <v>131</v>
      </c>
      <c r="D188" s="47" t="s">
        <v>2081</v>
      </c>
    </row>
    <row r="189" spans="1:5" x14ac:dyDescent="0.2">
      <c r="A189" s="72"/>
      <c r="B189" s="65"/>
      <c r="C189" s="47" t="s">
        <v>152</v>
      </c>
      <c r="D189" s="47" t="s">
        <v>2082</v>
      </c>
    </row>
    <row r="190" spans="1:5" x14ac:dyDescent="0.2">
      <c r="A190" s="72"/>
      <c r="B190" s="65"/>
      <c r="C190" s="47" t="s">
        <v>33</v>
      </c>
      <c r="D190" s="47" t="s">
        <v>33</v>
      </c>
    </row>
    <row r="191" spans="1:5" x14ac:dyDescent="0.2">
      <c r="A191" s="72"/>
      <c r="B191" s="65"/>
      <c r="C191" s="47" t="s">
        <v>2083</v>
      </c>
      <c r="D191" s="47" t="s">
        <v>2084</v>
      </c>
    </row>
    <row r="192" spans="1:5" x14ac:dyDescent="0.2">
      <c r="A192" s="72"/>
      <c r="B192" s="65"/>
      <c r="C192" s="47" t="s">
        <v>2085</v>
      </c>
      <c r="D192" s="47" t="s">
        <v>2086</v>
      </c>
    </row>
    <row r="193" spans="1:4" x14ac:dyDescent="0.2">
      <c r="A193" s="72"/>
      <c r="B193" s="65"/>
      <c r="C193" s="47" t="s">
        <v>2087</v>
      </c>
      <c r="D193" s="47" t="s">
        <v>2088</v>
      </c>
    </row>
    <row r="194" spans="1:4" x14ac:dyDescent="0.2">
      <c r="A194" s="72"/>
      <c r="B194" s="65"/>
      <c r="C194" s="47" t="s">
        <v>2089</v>
      </c>
      <c r="D194" s="47" t="s">
        <v>2090</v>
      </c>
    </row>
    <row r="195" spans="1:4" x14ac:dyDescent="0.2">
      <c r="A195" s="72"/>
      <c r="B195" s="65"/>
      <c r="C195" s="47" t="s">
        <v>2091</v>
      </c>
      <c r="D195" s="47" t="s">
        <v>2092</v>
      </c>
    </row>
    <row r="196" spans="1:4" x14ac:dyDescent="0.2">
      <c r="A196" s="72"/>
      <c r="B196" s="65"/>
      <c r="C196" s="47" t="s">
        <v>2093</v>
      </c>
      <c r="D196" s="47" t="s">
        <v>2094</v>
      </c>
    </row>
    <row r="197" spans="1:4" x14ac:dyDescent="0.2">
      <c r="A197" s="72"/>
      <c r="B197" s="65"/>
      <c r="C197" s="47" t="s">
        <v>2095</v>
      </c>
      <c r="D197" s="47" t="s">
        <v>2096</v>
      </c>
    </row>
    <row r="198" spans="1:4" x14ac:dyDescent="0.2">
      <c r="A198" s="72"/>
      <c r="B198" s="65"/>
      <c r="C198" s="47" t="s">
        <v>100</v>
      </c>
      <c r="D198" s="47" t="s">
        <v>2097</v>
      </c>
    </row>
    <row r="199" spans="1:4" x14ac:dyDescent="0.2">
      <c r="A199" s="72"/>
      <c r="B199" s="65"/>
      <c r="C199" s="47" t="s">
        <v>629</v>
      </c>
      <c r="D199" s="47" t="s">
        <v>2098</v>
      </c>
    </row>
    <row r="200" spans="1:4" x14ac:dyDescent="0.2">
      <c r="A200" s="72"/>
      <c r="B200" s="65"/>
      <c r="C200" s="47" t="s">
        <v>626</v>
      </c>
      <c r="D200" s="47" t="s">
        <v>626</v>
      </c>
    </row>
    <row r="201" spans="1:4" x14ac:dyDescent="0.2">
      <c r="A201" s="73"/>
      <c r="B201" s="66"/>
      <c r="C201" s="47" t="s">
        <v>372</v>
      </c>
      <c r="D201" s="47" t="s">
        <v>2099</v>
      </c>
    </row>
    <row r="202" spans="1:4" x14ac:dyDescent="0.2">
      <c r="A202" s="106"/>
      <c r="B202" s="106" t="s">
        <v>112</v>
      </c>
      <c r="C202" s="20" t="s">
        <v>2100</v>
      </c>
      <c r="D202" s="20"/>
    </row>
    <row r="203" spans="1:4" x14ac:dyDescent="0.2">
      <c r="A203" s="54"/>
      <c r="B203" s="54"/>
      <c r="C203" s="20" t="s">
        <v>755</v>
      </c>
      <c r="D203" s="20"/>
    </row>
    <row r="204" spans="1:4" x14ac:dyDescent="0.2">
      <c r="A204" s="54"/>
      <c r="B204" s="54"/>
      <c r="C204" s="20" t="s">
        <v>2101</v>
      </c>
      <c r="D204" s="20"/>
    </row>
    <row r="205" spans="1:4" x14ac:dyDescent="0.2">
      <c r="A205" s="54"/>
      <c r="B205" s="54"/>
      <c r="C205" s="20" t="s">
        <v>708</v>
      </c>
      <c r="D205" s="20"/>
    </row>
    <row r="206" spans="1:4" x14ac:dyDescent="0.2">
      <c r="A206" s="54"/>
      <c r="B206" s="54"/>
      <c r="C206" s="20" t="s">
        <v>139</v>
      </c>
      <c r="D206" s="20"/>
    </row>
    <row r="207" spans="1:4" x14ac:dyDescent="0.2">
      <c r="A207" s="54"/>
      <c r="B207" s="54"/>
      <c r="C207" s="20" t="s">
        <v>206</v>
      </c>
      <c r="D207" s="20"/>
    </row>
    <row r="208" spans="1:4" x14ac:dyDescent="0.2">
      <c r="A208" s="54"/>
      <c r="B208" s="54"/>
      <c r="C208" s="20" t="s">
        <v>2102</v>
      </c>
      <c r="D208" s="20"/>
    </row>
    <row r="209" spans="1:5" x14ac:dyDescent="0.2">
      <c r="A209" s="54"/>
      <c r="B209" s="54"/>
      <c r="C209" s="20" t="s">
        <v>490</v>
      </c>
      <c r="D209" s="20"/>
    </row>
    <row r="210" spans="1:5" x14ac:dyDescent="0.2">
      <c r="A210" s="54"/>
      <c r="B210" s="54"/>
      <c r="C210" s="20" t="s">
        <v>952</v>
      </c>
      <c r="D210" s="20"/>
    </row>
    <row r="211" spans="1:5" x14ac:dyDescent="0.2">
      <c r="A211" s="54"/>
      <c r="B211" s="54"/>
      <c r="C211" s="20" t="s">
        <v>158</v>
      </c>
      <c r="D211" s="20"/>
    </row>
    <row r="212" spans="1:5" x14ac:dyDescent="0.2">
      <c r="A212" s="54"/>
      <c r="B212" s="54"/>
      <c r="C212" s="20" t="s">
        <v>658</v>
      </c>
      <c r="D212" s="20"/>
    </row>
    <row r="213" spans="1:5" x14ac:dyDescent="0.2">
      <c r="A213" s="54"/>
      <c r="B213" s="54"/>
      <c r="C213" s="20" t="s">
        <v>150</v>
      </c>
      <c r="D213" s="20"/>
    </row>
    <row r="214" spans="1:5" x14ac:dyDescent="0.2">
      <c r="A214" s="54"/>
      <c r="B214" s="54"/>
      <c r="C214" s="20" t="s">
        <v>283</v>
      </c>
      <c r="D214" s="20"/>
    </row>
    <row r="215" spans="1:5" x14ac:dyDescent="0.2">
      <c r="A215" s="54"/>
      <c r="B215" s="54"/>
      <c r="C215" s="20" t="s">
        <v>1351</v>
      </c>
      <c r="D215" s="20"/>
    </row>
    <row r="216" spans="1:5" x14ac:dyDescent="0.2">
      <c r="A216" s="54"/>
      <c r="B216" s="54"/>
      <c r="C216" s="20" t="s">
        <v>2103</v>
      </c>
      <c r="D216" s="20"/>
    </row>
    <row r="217" spans="1:5" x14ac:dyDescent="0.2">
      <c r="A217" s="54"/>
      <c r="B217" s="54"/>
      <c r="C217" s="20" t="s">
        <v>190</v>
      </c>
      <c r="D217" s="20"/>
    </row>
    <row r="218" spans="1:5" x14ac:dyDescent="0.2">
      <c r="A218" s="54"/>
      <c r="B218" s="54"/>
      <c r="C218" s="20" t="s">
        <v>2104</v>
      </c>
      <c r="D218" s="20" t="s">
        <v>2105</v>
      </c>
      <c r="E218" t="s">
        <v>1924</v>
      </c>
    </row>
    <row r="219" spans="1:5" x14ac:dyDescent="0.2">
      <c r="A219" s="54"/>
      <c r="B219" s="54"/>
      <c r="C219" s="20" t="s">
        <v>333</v>
      </c>
      <c r="D219" s="20"/>
    </row>
    <row r="220" spans="1:5" x14ac:dyDescent="0.2">
      <c r="A220" s="54"/>
      <c r="B220" s="54"/>
      <c r="C220" s="20" t="s">
        <v>975</v>
      </c>
      <c r="D220" s="20"/>
    </row>
    <row r="221" spans="1:5" x14ac:dyDescent="0.2">
      <c r="A221" s="54"/>
      <c r="B221" s="54"/>
      <c r="C221" s="20" t="s">
        <v>128</v>
      </c>
      <c r="D221" s="20"/>
    </row>
    <row r="222" spans="1:5" x14ac:dyDescent="0.2">
      <c r="A222" s="54"/>
      <c r="B222" s="54"/>
      <c r="C222" s="20" t="s">
        <v>1336</v>
      </c>
      <c r="D222" s="20"/>
    </row>
    <row r="223" spans="1:5" x14ac:dyDescent="0.2">
      <c r="A223" s="54"/>
      <c r="B223" s="54"/>
      <c r="C223" s="20" t="s">
        <v>801</v>
      </c>
      <c r="D223" s="20"/>
    </row>
    <row r="224" spans="1:5" x14ac:dyDescent="0.2">
      <c r="A224" s="54"/>
      <c r="B224" s="54"/>
      <c r="C224" s="20" t="s">
        <v>837</v>
      </c>
      <c r="D224" s="20"/>
    </row>
    <row r="225" spans="1:4" x14ac:dyDescent="0.2">
      <c r="A225" s="54"/>
      <c r="B225" s="54"/>
      <c r="C225" s="20" t="s">
        <v>933</v>
      </c>
      <c r="D225" s="20"/>
    </row>
    <row r="226" spans="1:4" x14ac:dyDescent="0.2">
      <c r="A226" s="54"/>
      <c r="B226" s="54"/>
      <c r="C226" s="20" t="s">
        <v>577</v>
      </c>
      <c r="D226" s="20"/>
    </row>
    <row r="227" spans="1:4" x14ac:dyDescent="0.2">
      <c r="A227" s="54"/>
      <c r="B227" s="54"/>
      <c r="C227" s="20" t="s">
        <v>590</v>
      </c>
      <c r="D227" s="20"/>
    </row>
    <row r="228" spans="1:4" x14ac:dyDescent="0.2">
      <c r="A228" s="54"/>
      <c r="B228" s="54"/>
      <c r="C228" s="20" t="s">
        <v>677</v>
      </c>
      <c r="D228" s="20"/>
    </row>
    <row r="229" spans="1:4" x14ac:dyDescent="0.2">
      <c r="A229" s="54"/>
      <c r="B229" s="54"/>
      <c r="C229" s="20" t="s">
        <v>171</v>
      </c>
      <c r="D229" s="20"/>
    </row>
    <row r="230" spans="1:4" x14ac:dyDescent="0.2">
      <c r="A230" s="54"/>
      <c r="B230" s="54"/>
      <c r="C230" s="20" t="s">
        <v>213</v>
      </c>
      <c r="D230" s="20"/>
    </row>
    <row r="231" spans="1:4" x14ac:dyDescent="0.2">
      <c r="A231" s="54"/>
      <c r="B231" s="54"/>
      <c r="C231" s="20" t="s">
        <v>1362</v>
      </c>
      <c r="D231" s="20"/>
    </row>
    <row r="232" spans="1:4" x14ac:dyDescent="0.2">
      <c r="A232" s="54"/>
      <c r="B232" s="54"/>
      <c r="C232" s="20" t="s">
        <v>806</v>
      </c>
      <c r="D232" s="20"/>
    </row>
    <row r="233" spans="1:4" x14ac:dyDescent="0.2">
      <c r="A233" s="54"/>
      <c r="B233" s="54"/>
      <c r="C233" s="20" t="s">
        <v>2106</v>
      </c>
      <c r="D233" s="20"/>
    </row>
    <row r="234" spans="1:4" x14ac:dyDescent="0.2">
      <c r="A234" s="54"/>
      <c r="B234" s="54"/>
      <c r="C234" s="20" t="s">
        <v>2107</v>
      </c>
      <c r="D234" s="20"/>
    </row>
    <row r="235" spans="1:4" x14ac:dyDescent="0.2">
      <c r="A235" s="54"/>
      <c r="B235" s="54"/>
      <c r="C235" s="20" t="s">
        <v>2108</v>
      </c>
      <c r="D235" s="20"/>
    </row>
    <row r="236" spans="1:4" x14ac:dyDescent="0.2">
      <c r="A236" s="54"/>
      <c r="B236" s="54"/>
      <c r="C236" s="20" t="s">
        <v>2109</v>
      </c>
      <c r="D236" s="20"/>
    </row>
    <row r="237" spans="1:4" x14ac:dyDescent="0.2">
      <c r="A237" s="54"/>
      <c r="B237" s="54"/>
      <c r="C237" s="20" t="s">
        <v>2110</v>
      </c>
      <c r="D237" s="20"/>
    </row>
    <row r="238" spans="1:4" x14ac:dyDescent="0.2">
      <c r="A238" s="54"/>
      <c r="B238" s="54"/>
      <c r="C238" s="20" t="s">
        <v>2111</v>
      </c>
      <c r="D238" s="20"/>
    </row>
    <row r="239" spans="1:4" x14ac:dyDescent="0.2">
      <c r="A239" s="54"/>
      <c r="B239" s="54"/>
      <c r="C239" s="20" t="s">
        <v>854</v>
      </c>
      <c r="D239" s="20"/>
    </row>
    <row r="240" spans="1:4" x14ac:dyDescent="0.2">
      <c r="A240" s="54"/>
      <c r="B240" s="54"/>
      <c r="C240" s="20" t="s">
        <v>2112</v>
      </c>
      <c r="D240" s="20"/>
    </row>
    <row r="241" spans="1:4" x14ac:dyDescent="0.2">
      <c r="A241" s="54"/>
      <c r="B241" s="54"/>
      <c r="C241" s="20" t="s">
        <v>605</v>
      </c>
      <c r="D241" s="20"/>
    </row>
    <row r="242" spans="1:4" x14ac:dyDescent="0.2">
      <c r="A242" s="54"/>
      <c r="B242" s="54"/>
      <c r="C242" s="20" t="s">
        <v>788</v>
      </c>
      <c r="D242" s="20"/>
    </row>
    <row r="243" spans="1:4" x14ac:dyDescent="0.2">
      <c r="A243" s="54"/>
      <c r="B243" s="54"/>
      <c r="C243" s="20" t="s">
        <v>682</v>
      </c>
      <c r="D243" s="20"/>
    </row>
    <row r="244" spans="1:4" x14ac:dyDescent="0.2">
      <c r="A244" s="54"/>
      <c r="B244" s="54"/>
      <c r="C244" s="20" t="s">
        <v>418</v>
      </c>
      <c r="D244" s="20"/>
    </row>
    <row r="245" spans="1:4" x14ac:dyDescent="0.2">
      <c r="A245" s="54"/>
      <c r="B245" s="54"/>
      <c r="C245" s="20" t="s">
        <v>2113</v>
      </c>
      <c r="D245" s="20"/>
    </row>
    <row r="246" spans="1:4" x14ac:dyDescent="0.2">
      <c r="A246" s="54"/>
      <c r="B246" s="54"/>
      <c r="C246" s="20" t="s">
        <v>887</v>
      </c>
      <c r="D246" s="20"/>
    </row>
    <row r="247" spans="1:4" x14ac:dyDescent="0.2">
      <c r="A247" s="54"/>
      <c r="B247" s="54"/>
      <c r="C247" s="20" t="s">
        <v>2114</v>
      </c>
      <c r="D247" s="20"/>
    </row>
    <row r="248" spans="1:4" x14ac:dyDescent="0.2">
      <c r="A248" s="54"/>
      <c r="B248" s="54"/>
      <c r="C248" s="20" t="s">
        <v>2115</v>
      </c>
      <c r="D248" s="20"/>
    </row>
    <row r="249" spans="1:4" x14ac:dyDescent="0.2">
      <c r="A249" s="54"/>
      <c r="B249" s="54"/>
      <c r="C249" s="20" t="s">
        <v>1381</v>
      </c>
      <c r="D249" s="20"/>
    </row>
    <row r="250" spans="1:4" x14ac:dyDescent="0.2">
      <c r="A250" s="54"/>
      <c r="B250" s="54"/>
      <c r="C250" s="20" t="s">
        <v>254</v>
      </c>
      <c r="D250" s="20"/>
    </row>
    <row r="251" spans="1:4" x14ac:dyDescent="0.2">
      <c r="A251" s="54"/>
      <c r="B251" s="54"/>
      <c r="C251" s="20" t="s">
        <v>1366</v>
      </c>
      <c r="D251" s="20"/>
    </row>
    <row r="252" spans="1:4" x14ac:dyDescent="0.2">
      <c r="A252" s="54"/>
      <c r="B252" s="54"/>
      <c r="C252" s="20" t="s">
        <v>626</v>
      </c>
      <c r="D252" s="20"/>
    </row>
    <row r="253" spans="1:4" x14ac:dyDescent="0.2">
      <c r="A253" s="54"/>
      <c r="B253" s="54"/>
      <c r="C253" s="20" t="s">
        <v>2116</v>
      </c>
      <c r="D253" s="20"/>
    </row>
    <row r="254" spans="1:4" x14ac:dyDescent="0.2">
      <c r="A254" s="54"/>
      <c r="B254" s="54"/>
      <c r="C254" s="20" t="s">
        <v>2117</v>
      </c>
      <c r="D254" s="20"/>
    </row>
    <row r="255" spans="1:4" x14ac:dyDescent="0.2">
      <c r="A255" s="54"/>
      <c r="B255" s="54"/>
      <c r="C255" s="20" t="s">
        <v>2118</v>
      </c>
      <c r="D255" s="20"/>
    </row>
    <row r="256" spans="1:4" x14ac:dyDescent="0.2">
      <c r="A256" s="54"/>
      <c r="B256" s="54"/>
      <c r="C256" s="20" t="s">
        <v>2119</v>
      </c>
      <c r="D256" s="20"/>
    </row>
    <row r="257" spans="1:5" x14ac:dyDescent="0.2">
      <c r="A257" s="54"/>
      <c r="B257" s="54"/>
      <c r="C257" s="20" t="s">
        <v>2120</v>
      </c>
      <c r="D257" s="20"/>
    </row>
    <row r="258" spans="1:5" x14ac:dyDescent="0.2">
      <c r="A258" s="54"/>
      <c r="B258" s="54"/>
      <c r="C258" s="20" t="s">
        <v>2121</v>
      </c>
      <c r="D258" s="20"/>
    </row>
    <row r="259" spans="1:5" x14ac:dyDescent="0.2">
      <c r="A259" s="54"/>
      <c r="B259" s="54"/>
      <c r="C259" s="20" t="s">
        <v>2122</v>
      </c>
      <c r="D259" s="20"/>
    </row>
    <row r="260" spans="1:5" x14ac:dyDescent="0.2">
      <c r="A260" s="54"/>
      <c r="B260" s="54"/>
      <c r="C260" s="20" t="s">
        <v>2123</v>
      </c>
      <c r="D260" s="20"/>
    </row>
    <row r="261" spans="1:5" x14ac:dyDescent="0.2">
      <c r="A261" s="54"/>
      <c r="B261" s="54"/>
      <c r="C261" s="20" t="s">
        <v>2124</v>
      </c>
      <c r="D261" s="20"/>
    </row>
    <row r="262" spans="1:5" x14ac:dyDescent="0.2">
      <c r="A262" s="54"/>
      <c r="B262" s="54"/>
      <c r="C262" s="20" t="s">
        <v>2125</v>
      </c>
      <c r="D262" s="20"/>
    </row>
    <row r="263" spans="1:5" x14ac:dyDescent="0.2">
      <c r="A263" s="54"/>
      <c r="B263" s="54"/>
      <c r="C263" s="20" t="s">
        <v>2126</v>
      </c>
      <c r="D263" s="20"/>
    </row>
    <row r="264" spans="1:5" x14ac:dyDescent="0.2">
      <c r="A264" s="54"/>
      <c r="B264" s="54"/>
      <c r="C264" s="20" t="s">
        <v>2127</v>
      </c>
      <c r="D264" s="20"/>
    </row>
    <row r="265" spans="1:5" x14ac:dyDescent="0.2">
      <c r="A265" s="54"/>
      <c r="B265" s="54"/>
      <c r="C265" s="20" t="s">
        <v>2128</v>
      </c>
      <c r="D265" s="20"/>
    </row>
    <row r="266" spans="1:5" x14ac:dyDescent="0.2">
      <c r="A266" s="54"/>
      <c r="B266" s="54"/>
      <c r="C266" s="20" t="s">
        <v>2129</v>
      </c>
      <c r="D266" s="20"/>
    </row>
    <row r="267" spans="1:5" x14ac:dyDescent="0.2">
      <c r="A267" s="54"/>
      <c r="B267" s="54"/>
      <c r="C267" s="20" t="s">
        <v>1004</v>
      </c>
      <c r="D267" s="20"/>
    </row>
    <row r="268" spans="1:5" x14ac:dyDescent="0.2">
      <c r="A268" s="54"/>
      <c r="B268" s="54"/>
      <c r="C268" s="20" t="s">
        <v>2130</v>
      </c>
      <c r="D268" s="20"/>
    </row>
    <row r="269" spans="1:5" x14ac:dyDescent="0.2">
      <c r="A269" s="54"/>
      <c r="B269" s="54"/>
      <c r="C269" s="20" t="s">
        <v>2131</v>
      </c>
      <c r="D269" s="20"/>
    </row>
    <row r="270" spans="1:5" x14ac:dyDescent="0.2">
      <c r="A270" s="54"/>
      <c r="B270" s="54"/>
      <c r="C270" s="20" t="s">
        <v>2132</v>
      </c>
      <c r="D270" s="20" t="s">
        <v>2133</v>
      </c>
      <c r="E270" t="s">
        <v>1924</v>
      </c>
    </row>
    <row r="271" spans="1:5" x14ac:dyDescent="0.2">
      <c r="A271" s="54"/>
      <c r="B271" s="54"/>
      <c r="C271" s="20" t="s">
        <v>2134</v>
      </c>
      <c r="D271" s="20" t="s">
        <v>2135</v>
      </c>
      <c r="E271" t="s">
        <v>1924</v>
      </c>
    </row>
    <row r="272" spans="1:5" x14ac:dyDescent="0.2">
      <c r="A272" s="54"/>
      <c r="B272" s="54"/>
      <c r="C272" s="20" t="s">
        <v>1067</v>
      </c>
      <c r="D272" s="20" t="s">
        <v>2136</v>
      </c>
      <c r="E272" t="s">
        <v>1924</v>
      </c>
    </row>
    <row r="273" spans="1:5" x14ac:dyDescent="0.2">
      <c r="A273" s="54"/>
      <c r="B273" s="54"/>
      <c r="C273" s="20" t="s">
        <v>637</v>
      </c>
      <c r="D273" s="20"/>
    </row>
    <row r="274" spans="1:5" x14ac:dyDescent="0.2">
      <c r="A274" s="54"/>
      <c r="B274" s="54"/>
      <c r="C274" s="20" t="s">
        <v>2137</v>
      </c>
      <c r="D274" s="20" t="s">
        <v>2138</v>
      </c>
      <c r="E274" t="s">
        <v>1924</v>
      </c>
    </row>
    <row r="275" spans="1:5" x14ac:dyDescent="0.2">
      <c r="A275" s="54"/>
      <c r="B275" s="54"/>
      <c r="C275" s="20" t="s">
        <v>2139</v>
      </c>
      <c r="D275" s="20"/>
    </row>
    <row r="276" spans="1:5" x14ac:dyDescent="0.2">
      <c r="A276" s="54"/>
      <c r="B276" s="54"/>
      <c r="C276" s="20" t="s">
        <v>2140</v>
      </c>
      <c r="D276" s="20"/>
    </row>
    <row r="277" spans="1:5" x14ac:dyDescent="0.2">
      <c r="A277" s="54"/>
      <c r="B277" s="54"/>
      <c r="C277" s="20" t="s">
        <v>2141</v>
      </c>
      <c r="D277" s="20"/>
    </row>
    <row r="278" spans="1:5" x14ac:dyDescent="0.2">
      <c r="A278" s="54"/>
      <c r="B278" s="54"/>
      <c r="C278" s="20" t="s">
        <v>994</v>
      </c>
      <c r="D278" s="20"/>
    </row>
    <row r="279" spans="1:5" x14ac:dyDescent="0.2">
      <c r="A279" s="54"/>
      <c r="B279" s="54"/>
      <c r="C279" s="20" t="s">
        <v>2142</v>
      </c>
      <c r="D279" s="20"/>
    </row>
    <row r="280" spans="1:5" x14ac:dyDescent="0.2">
      <c r="A280" s="54"/>
      <c r="B280" s="54"/>
      <c r="C280" s="20" t="s">
        <v>987</v>
      </c>
      <c r="D280" s="20"/>
    </row>
    <row r="281" spans="1:5" x14ac:dyDescent="0.2">
      <c r="A281" s="54"/>
      <c r="B281" s="54"/>
      <c r="C281" s="20" t="s">
        <v>2143</v>
      </c>
      <c r="D281" s="20"/>
    </row>
    <row r="282" spans="1:5" x14ac:dyDescent="0.2">
      <c r="A282" s="54"/>
      <c r="B282" s="54"/>
      <c r="C282" s="20" t="s">
        <v>2144</v>
      </c>
      <c r="D282" s="20" t="s">
        <v>2145</v>
      </c>
      <c r="E282" t="s">
        <v>1924</v>
      </c>
    </row>
    <row r="283" spans="1:5" x14ac:dyDescent="0.2">
      <c r="A283" s="54"/>
      <c r="B283" s="54"/>
      <c r="C283" s="20" t="s">
        <v>2146</v>
      </c>
      <c r="D283" s="20"/>
    </row>
    <row r="284" spans="1:5" x14ac:dyDescent="0.2">
      <c r="A284" s="54"/>
      <c r="B284" s="54"/>
      <c r="C284" s="20" t="s">
        <v>2147</v>
      </c>
      <c r="D284" s="20" t="s">
        <v>2148</v>
      </c>
      <c r="E284" t="s">
        <v>1924</v>
      </c>
    </row>
    <row r="285" spans="1:5" x14ac:dyDescent="0.2">
      <c r="A285" s="54"/>
      <c r="B285" s="54"/>
      <c r="C285" s="20" t="s">
        <v>2149</v>
      </c>
      <c r="D285" s="20"/>
    </row>
    <row r="286" spans="1:5" x14ac:dyDescent="0.2">
      <c r="A286" s="54"/>
      <c r="B286" s="54"/>
      <c r="C286" s="20" t="s">
        <v>2150</v>
      </c>
      <c r="D286" s="20"/>
    </row>
    <row r="287" spans="1:5" x14ac:dyDescent="0.2">
      <c r="A287" s="54"/>
      <c r="B287" s="54"/>
      <c r="C287" s="20" t="s">
        <v>2151</v>
      </c>
      <c r="D287" s="20"/>
    </row>
    <row r="288" spans="1:5" x14ac:dyDescent="0.2">
      <c r="A288" s="54"/>
      <c r="B288" s="54"/>
      <c r="C288" s="20" t="s">
        <v>2152</v>
      </c>
      <c r="D288" s="20"/>
    </row>
    <row r="289" spans="1:5" x14ac:dyDescent="0.2">
      <c r="A289" s="54"/>
      <c r="B289" s="54"/>
      <c r="C289" s="20" t="s">
        <v>2153</v>
      </c>
      <c r="D289" s="20" t="s">
        <v>2154</v>
      </c>
      <c r="E289" t="s">
        <v>1924</v>
      </c>
    </row>
    <row r="290" spans="1:5" x14ac:dyDescent="0.2">
      <c r="A290" s="54"/>
      <c r="B290" s="54"/>
      <c r="C290" s="20" t="s">
        <v>2155</v>
      </c>
      <c r="D290" s="20"/>
    </row>
    <row r="291" spans="1:5" x14ac:dyDescent="0.2">
      <c r="A291" s="54"/>
      <c r="B291" s="54"/>
      <c r="C291" s="20" t="s">
        <v>2156</v>
      </c>
      <c r="D291" s="20"/>
    </row>
    <row r="292" spans="1:5" x14ac:dyDescent="0.2">
      <c r="A292" s="54"/>
      <c r="B292" s="54"/>
      <c r="C292" s="20" t="s">
        <v>2157</v>
      </c>
      <c r="D292" s="20"/>
    </row>
    <row r="293" spans="1:5" x14ac:dyDescent="0.2">
      <c r="A293" s="54"/>
      <c r="B293" s="54"/>
      <c r="C293" s="20" t="s">
        <v>2158</v>
      </c>
      <c r="D293" s="20"/>
    </row>
    <row r="294" spans="1:5" x14ac:dyDescent="0.2">
      <c r="A294" s="54"/>
      <c r="B294" s="54"/>
      <c r="C294" s="20" t="s">
        <v>1008</v>
      </c>
      <c r="D294" s="20"/>
    </row>
    <row r="295" spans="1:5" x14ac:dyDescent="0.2">
      <c r="A295" s="54"/>
      <c r="B295" s="54"/>
      <c r="C295" s="20" t="s">
        <v>2159</v>
      </c>
      <c r="D295" s="20"/>
    </row>
    <row r="296" spans="1:5" x14ac:dyDescent="0.2">
      <c r="A296" s="54"/>
      <c r="B296" s="54"/>
      <c r="C296" s="20" t="s">
        <v>2160</v>
      </c>
      <c r="D296" s="20"/>
    </row>
    <row r="297" spans="1:5" x14ac:dyDescent="0.2">
      <c r="A297" s="54"/>
      <c r="B297" s="54"/>
      <c r="C297" s="20" t="s">
        <v>2161</v>
      </c>
      <c r="D297" s="20" t="s">
        <v>2162</v>
      </c>
      <c r="E297" t="s">
        <v>1924</v>
      </c>
    </row>
    <row r="298" spans="1:5" x14ac:dyDescent="0.2">
      <c r="A298" s="54"/>
      <c r="B298" s="54"/>
      <c r="C298" s="20" t="s">
        <v>2163</v>
      </c>
      <c r="D298" s="20"/>
    </row>
    <row r="299" spans="1:5" x14ac:dyDescent="0.2">
      <c r="A299" s="54"/>
      <c r="B299" s="54"/>
      <c r="C299" s="20" t="s">
        <v>2164</v>
      </c>
      <c r="D299" s="20"/>
    </row>
    <row r="300" spans="1:5" x14ac:dyDescent="0.2">
      <c r="A300" s="54"/>
      <c r="B300" s="54"/>
      <c r="C300" s="20" t="s">
        <v>2165</v>
      </c>
      <c r="D300" s="20"/>
      <c r="E300" t="s">
        <v>1924</v>
      </c>
    </row>
    <row r="301" spans="1:5" x14ac:dyDescent="0.2">
      <c r="A301" s="54"/>
      <c r="B301" s="54"/>
      <c r="C301" s="20" t="s">
        <v>627</v>
      </c>
      <c r="D301" s="20"/>
    </row>
    <row r="302" spans="1:5" x14ac:dyDescent="0.2">
      <c r="A302" s="54"/>
      <c r="B302" s="54"/>
      <c r="C302" s="20" t="s">
        <v>2166</v>
      </c>
      <c r="D302" s="20"/>
    </row>
    <row r="303" spans="1:5" x14ac:dyDescent="0.2">
      <c r="A303" s="54"/>
      <c r="B303" s="54"/>
      <c r="C303" s="20" t="s">
        <v>1027</v>
      </c>
      <c r="D303" s="20"/>
    </row>
    <row r="304" spans="1:5" x14ac:dyDescent="0.2">
      <c r="A304" s="54"/>
      <c r="B304" s="54"/>
      <c r="C304" s="20" t="s">
        <v>2167</v>
      </c>
      <c r="D304" s="20"/>
    </row>
    <row r="305" spans="1:5" x14ac:dyDescent="0.2">
      <c r="A305" s="54"/>
      <c r="B305" s="54"/>
      <c r="C305" s="20" t="s">
        <v>1389</v>
      </c>
      <c r="D305" s="20"/>
    </row>
    <row r="306" spans="1:5" x14ac:dyDescent="0.2">
      <c r="A306" s="54"/>
      <c r="B306" s="54"/>
      <c r="C306" s="20" t="s">
        <v>2168</v>
      </c>
      <c r="D306" s="20"/>
    </row>
    <row r="307" spans="1:5" x14ac:dyDescent="0.2">
      <c r="A307" s="54"/>
      <c r="B307" s="54"/>
      <c r="C307" s="20" t="s">
        <v>982</v>
      </c>
      <c r="D307" s="20"/>
    </row>
    <row r="308" spans="1:5" x14ac:dyDescent="0.2">
      <c r="A308" s="54"/>
      <c r="B308" s="54"/>
      <c r="C308" s="20" t="s">
        <v>999</v>
      </c>
      <c r="D308" s="20"/>
    </row>
    <row r="309" spans="1:5" x14ac:dyDescent="0.2">
      <c r="A309" s="54"/>
      <c r="B309" s="54"/>
      <c r="C309" s="20" t="s">
        <v>2169</v>
      </c>
      <c r="D309" s="20"/>
    </row>
    <row r="310" spans="1:5" x14ac:dyDescent="0.2">
      <c r="A310" s="54"/>
      <c r="B310" s="54"/>
      <c r="C310" s="20" t="s">
        <v>2170</v>
      </c>
      <c r="D310" s="20"/>
      <c r="E310" t="s">
        <v>1924</v>
      </c>
    </row>
    <row r="311" spans="1:5" x14ac:dyDescent="0.2">
      <c r="A311" s="54"/>
      <c r="B311" s="54"/>
      <c r="C311" s="20" t="s">
        <v>2171</v>
      </c>
      <c r="D311" s="20"/>
      <c r="E311" t="s">
        <v>1924</v>
      </c>
    </row>
    <row r="312" spans="1:5" x14ac:dyDescent="0.2">
      <c r="A312" s="54"/>
      <c r="B312" s="54"/>
      <c r="C312" s="20" t="s">
        <v>2172</v>
      </c>
      <c r="D312" s="20"/>
      <c r="E312" t="s">
        <v>1924</v>
      </c>
    </row>
    <row r="313" spans="1:5" x14ac:dyDescent="0.2">
      <c r="A313" s="54"/>
      <c r="B313" s="54"/>
      <c r="C313" s="20" t="s">
        <v>2173</v>
      </c>
      <c r="D313" s="20"/>
    </row>
    <row r="314" spans="1:5" x14ac:dyDescent="0.2">
      <c r="A314" s="54"/>
      <c r="B314" s="54"/>
      <c r="C314" s="20" t="s">
        <v>2174</v>
      </c>
      <c r="D314" s="20"/>
    </row>
    <row r="315" spans="1:5" x14ac:dyDescent="0.2">
      <c r="A315" s="54"/>
      <c r="B315" s="54"/>
      <c r="C315" s="20" t="s">
        <v>2175</v>
      </c>
      <c r="D315" s="20"/>
    </row>
    <row r="316" spans="1:5" x14ac:dyDescent="0.2">
      <c r="A316" s="54"/>
      <c r="B316" s="54"/>
      <c r="C316" s="20" t="s">
        <v>2176</v>
      </c>
      <c r="D316" s="20"/>
    </row>
    <row r="317" spans="1:5" x14ac:dyDescent="0.2">
      <c r="A317" s="54"/>
      <c r="B317" s="54"/>
      <c r="C317" s="20" t="s">
        <v>2177</v>
      </c>
      <c r="D317" s="20"/>
    </row>
    <row r="318" spans="1:5" x14ac:dyDescent="0.2">
      <c r="A318" s="54"/>
      <c r="B318" s="54"/>
      <c r="C318" s="20" t="s">
        <v>2178</v>
      </c>
      <c r="D318" s="119" t="s">
        <v>2179</v>
      </c>
      <c r="E318" t="s">
        <v>1924</v>
      </c>
    </row>
    <row r="319" spans="1:5" x14ac:dyDescent="0.2">
      <c r="A319" s="54"/>
      <c r="B319" s="54"/>
      <c r="C319" s="20" t="s">
        <v>2180</v>
      </c>
      <c r="D319" s="20"/>
    </row>
    <row r="320" spans="1:5" x14ac:dyDescent="0.2">
      <c r="A320" s="54"/>
      <c r="B320" s="54"/>
      <c r="C320" s="20" t="s">
        <v>2181</v>
      </c>
      <c r="D320" s="20"/>
    </row>
    <row r="321" spans="1:5" x14ac:dyDescent="0.2">
      <c r="A321" s="54"/>
      <c r="B321" s="54"/>
      <c r="C321" s="20" t="s">
        <v>2182</v>
      </c>
      <c r="D321" s="20"/>
    </row>
    <row r="322" spans="1:5" x14ac:dyDescent="0.2">
      <c r="A322" s="54"/>
      <c r="B322" s="54"/>
      <c r="C322" s="20" t="s">
        <v>2183</v>
      </c>
      <c r="D322" s="20"/>
    </row>
    <row r="323" spans="1:5" x14ac:dyDescent="0.2">
      <c r="A323" s="54"/>
      <c r="B323" s="54"/>
      <c r="C323" s="20" t="s">
        <v>2184</v>
      </c>
      <c r="D323" s="20"/>
    </row>
    <row r="324" spans="1:5" x14ac:dyDescent="0.2">
      <c r="A324" s="54"/>
      <c r="B324" s="54"/>
      <c r="C324" s="20" t="s">
        <v>2185</v>
      </c>
      <c r="D324" s="20"/>
    </row>
    <row r="325" spans="1:5" x14ac:dyDescent="0.2">
      <c r="A325" s="54"/>
      <c r="B325" s="54"/>
      <c r="C325" s="20" t="s">
        <v>2186</v>
      </c>
      <c r="D325" s="20"/>
    </row>
    <row r="326" spans="1:5" x14ac:dyDescent="0.2">
      <c r="A326" s="54"/>
      <c r="B326" s="54"/>
      <c r="C326" s="20" t="s">
        <v>1372</v>
      </c>
      <c r="D326" s="20"/>
    </row>
    <row r="327" spans="1:5" x14ac:dyDescent="0.2">
      <c r="A327" s="54"/>
      <c r="B327" s="54"/>
      <c r="C327" s="20" t="s">
        <v>1414</v>
      </c>
      <c r="D327" s="20"/>
    </row>
    <row r="328" spans="1:5" x14ac:dyDescent="0.2">
      <c r="A328" s="71"/>
      <c r="B328" s="61" t="s">
        <v>1073</v>
      </c>
      <c r="C328" s="47" t="s">
        <v>2187</v>
      </c>
      <c r="D328" s="47"/>
      <c r="E328" t="s">
        <v>1924</v>
      </c>
    </row>
    <row r="329" spans="1:5" x14ac:dyDescent="0.2">
      <c r="A329" s="72"/>
      <c r="B329" s="62"/>
      <c r="C329" s="47" t="s">
        <v>2188</v>
      </c>
      <c r="D329" s="47"/>
      <c r="E329" t="s">
        <v>1924</v>
      </c>
    </row>
    <row r="330" spans="1:5" x14ac:dyDescent="0.2">
      <c r="A330" s="72"/>
      <c r="B330" s="62"/>
      <c r="C330" s="121" t="s">
        <v>2189</v>
      </c>
      <c r="D330" s="47"/>
      <c r="E330" t="s">
        <v>1924</v>
      </c>
    </row>
    <row r="331" spans="1:5" x14ac:dyDescent="0.2">
      <c r="A331" s="72"/>
      <c r="B331" s="62"/>
      <c r="C331" s="120" t="s">
        <v>2190</v>
      </c>
      <c r="D331" s="47"/>
      <c r="E331" t="s">
        <v>1924</v>
      </c>
    </row>
    <row r="332" spans="1:5" x14ac:dyDescent="0.2">
      <c r="A332" s="72"/>
      <c r="B332" s="62"/>
      <c r="C332" s="120" t="s">
        <v>2191</v>
      </c>
      <c r="D332" s="47"/>
      <c r="E332" t="s">
        <v>1924</v>
      </c>
    </row>
    <row r="333" spans="1:5" x14ac:dyDescent="0.2">
      <c r="A333" s="72"/>
      <c r="B333" s="62"/>
      <c r="C333" s="120" t="s">
        <v>1110</v>
      </c>
      <c r="D333" s="47"/>
      <c r="E333" t="s">
        <v>1924</v>
      </c>
    </row>
    <row r="334" spans="1:5" x14ac:dyDescent="0.2">
      <c r="A334" s="72"/>
      <c r="B334" s="62"/>
      <c r="C334" s="120" t="s">
        <v>1086</v>
      </c>
      <c r="D334" s="47"/>
      <c r="E334" t="s">
        <v>1924</v>
      </c>
    </row>
    <row r="335" spans="1:5" x14ac:dyDescent="0.2">
      <c r="A335" s="72"/>
      <c r="B335" s="62"/>
      <c r="C335" s="47" t="s">
        <v>1104</v>
      </c>
      <c r="D335" s="47"/>
      <c r="E335" t="s">
        <v>1924</v>
      </c>
    </row>
    <row r="336" spans="1:5" x14ac:dyDescent="0.2">
      <c r="A336" s="72"/>
      <c r="B336" s="62"/>
      <c r="C336" s="47" t="s">
        <v>2192</v>
      </c>
      <c r="D336" s="47"/>
      <c r="E336" t="s">
        <v>1924</v>
      </c>
    </row>
    <row r="337" spans="1:5" x14ac:dyDescent="0.2">
      <c r="A337" s="72"/>
      <c r="B337" s="62"/>
      <c r="C337" s="47" t="s">
        <v>2193</v>
      </c>
      <c r="D337" s="47"/>
      <c r="E337" t="s">
        <v>1924</v>
      </c>
    </row>
    <row r="338" spans="1:5" x14ac:dyDescent="0.2">
      <c r="A338" s="72"/>
      <c r="B338" s="62"/>
      <c r="C338" s="47" t="s">
        <v>1126</v>
      </c>
      <c r="D338" s="47"/>
      <c r="E338" t="s">
        <v>1924</v>
      </c>
    </row>
    <row r="339" spans="1:5" x14ac:dyDescent="0.2">
      <c r="A339" s="72"/>
      <c r="B339" s="62"/>
      <c r="C339" s="47" t="s">
        <v>1113</v>
      </c>
      <c r="D339" s="47"/>
      <c r="E339" t="s">
        <v>1924</v>
      </c>
    </row>
    <row r="340" spans="1:5" x14ac:dyDescent="0.2">
      <c r="A340" s="72"/>
      <c r="B340" s="62"/>
      <c r="C340" s="47" t="s">
        <v>2194</v>
      </c>
      <c r="D340" s="47"/>
      <c r="E340" t="s">
        <v>1924</v>
      </c>
    </row>
    <row r="341" spans="1:5" x14ac:dyDescent="0.2">
      <c r="A341" s="72"/>
      <c r="B341" s="62"/>
      <c r="C341" s="47" t="s">
        <v>2195</v>
      </c>
      <c r="D341" s="47"/>
      <c r="E341" t="s">
        <v>1924</v>
      </c>
    </row>
    <row r="342" spans="1:5" x14ac:dyDescent="0.2">
      <c r="A342" s="72"/>
      <c r="B342" s="62"/>
      <c r="C342" s="47" t="s">
        <v>1119</v>
      </c>
      <c r="D342" s="47"/>
      <c r="E342" t="s">
        <v>1924</v>
      </c>
    </row>
    <row r="343" spans="1:5" x14ac:dyDescent="0.2">
      <c r="A343" s="72"/>
      <c r="B343" s="62"/>
      <c r="C343" s="47" t="s">
        <v>2196</v>
      </c>
      <c r="D343" s="47"/>
      <c r="E343" t="s">
        <v>1924</v>
      </c>
    </row>
    <row r="344" spans="1:5" x14ac:dyDescent="0.2">
      <c r="A344" s="72"/>
      <c r="B344" s="62"/>
      <c r="C344" s="47" t="s">
        <v>2197</v>
      </c>
      <c r="D344" s="47"/>
      <c r="E344" t="s">
        <v>1924</v>
      </c>
    </row>
    <row r="345" spans="1:5" x14ac:dyDescent="0.2">
      <c r="A345" s="72"/>
      <c r="B345" s="62"/>
      <c r="C345" s="47" t="s">
        <v>1187</v>
      </c>
      <c r="D345" s="47"/>
      <c r="E345" t="s">
        <v>1924</v>
      </c>
    </row>
    <row r="346" spans="1:5" x14ac:dyDescent="0.2">
      <c r="A346" s="72"/>
      <c r="B346" s="62"/>
      <c r="C346" s="47" t="s">
        <v>1194</v>
      </c>
      <c r="D346" s="47"/>
      <c r="E346" t="s">
        <v>1924</v>
      </c>
    </row>
    <row r="347" spans="1:5" x14ac:dyDescent="0.2">
      <c r="A347" s="72"/>
      <c r="B347" s="62"/>
      <c r="C347" s="47" t="s">
        <v>2198</v>
      </c>
      <c r="D347" s="47"/>
      <c r="E347" t="s">
        <v>1924</v>
      </c>
    </row>
    <row r="348" spans="1:5" x14ac:dyDescent="0.2">
      <c r="A348" s="72"/>
      <c r="B348" s="62"/>
      <c r="C348" s="47" t="s">
        <v>2199</v>
      </c>
      <c r="D348" s="47"/>
      <c r="E348" t="s">
        <v>1924</v>
      </c>
    </row>
    <row r="349" spans="1:5" x14ac:dyDescent="0.2">
      <c r="A349" s="72"/>
      <c r="B349" s="62"/>
      <c r="C349" s="47" t="s">
        <v>2200</v>
      </c>
      <c r="D349" s="47"/>
      <c r="E349" t="s">
        <v>1924</v>
      </c>
    </row>
    <row r="350" spans="1:5" x14ac:dyDescent="0.2">
      <c r="A350" s="72"/>
      <c r="B350" s="62"/>
      <c r="C350" s="47" t="s">
        <v>2201</v>
      </c>
      <c r="D350" s="47"/>
      <c r="E350" t="s">
        <v>1924</v>
      </c>
    </row>
    <row r="351" spans="1:5" x14ac:dyDescent="0.2">
      <c r="A351" s="72"/>
      <c r="B351" s="62"/>
      <c r="C351" s="47" t="s">
        <v>2202</v>
      </c>
      <c r="D351" s="47"/>
      <c r="E351" t="s">
        <v>1924</v>
      </c>
    </row>
    <row r="352" spans="1:5" x14ac:dyDescent="0.2">
      <c r="A352" s="72"/>
      <c r="B352" s="62"/>
      <c r="C352" s="47" t="s">
        <v>2203</v>
      </c>
      <c r="D352" s="47"/>
      <c r="E352" t="s">
        <v>1924</v>
      </c>
    </row>
    <row r="353" spans="1:5" x14ac:dyDescent="0.2">
      <c r="A353" s="72"/>
      <c r="B353" s="62"/>
      <c r="C353" s="47" t="s">
        <v>1093</v>
      </c>
      <c r="D353" s="47"/>
      <c r="E353" t="s">
        <v>1924</v>
      </c>
    </row>
    <row r="354" spans="1:5" x14ac:dyDescent="0.2">
      <c r="A354" s="72"/>
      <c r="B354" s="62"/>
      <c r="C354" s="47" t="s">
        <v>1148</v>
      </c>
      <c r="D354" s="47"/>
      <c r="E354" t="s">
        <v>1924</v>
      </c>
    </row>
    <row r="355" spans="1:5" x14ac:dyDescent="0.2">
      <c r="A355" s="72"/>
      <c r="B355" s="62"/>
      <c r="C355" s="47" t="s">
        <v>1082</v>
      </c>
      <c r="D355" s="47"/>
      <c r="E355" t="s">
        <v>1924</v>
      </c>
    </row>
    <row r="356" spans="1:5" x14ac:dyDescent="0.2">
      <c r="A356" s="72"/>
      <c r="B356" s="62"/>
      <c r="C356" s="47" t="s">
        <v>2204</v>
      </c>
      <c r="D356" s="47"/>
      <c r="E356" t="s">
        <v>1924</v>
      </c>
    </row>
    <row r="357" spans="1:5" x14ac:dyDescent="0.2">
      <c r="A357" s="72"/>
      <c r="B357" s="62"/>
      <c r="C357" s="47" t="s">
        <v>1142</v>
      </c>
      <c r="D357" s="47"/>
      <c r="E357" t="s">
        <v>1924</v>
      </c>
    </row>
    <row r="358" spans="1:5" x14ac:dyDescent="0.2">
      <c r="A358" s="72"/>
      <c r="B358" s="62"/>
      <c r="C358" s="47" t="s">
        <v>2205</v>
      </c>
      <c r="D358" s="47"/>
      <c r="E358" t="s">
        <v>1924</v>
      </c>
    </row>
    <row r="359" spans="1:5" x14ac:dyDescent="0.2">
      <c r="A359" s="72"/>
      <c r="B359" s="62"/>
      <c r="C359" s="47" t="s">
        <v>2206</v>
      </c>
      <c r="D359" s="47"/>
      <c r="E359" t="s">
        <v>1924</v>
      </c>
    </row>
    <row r="360" spans="1:5" x14ac:dyDescent="0.2">
      <c r="A360" s="72"/>
      <c r="B360" s="62"/>
      <c r="C360" s="47" t="s">
        <v>2207</v>
      </c>
      <c r="D360" s="47"/>
      <c r="E360" t="s">
        <v>1924</v>
      </c>
    </row>
    <row r="361" spans="1:5" x14ac:dyDescent="0.2">
      <c r="A361" s="72"/>
      <c r="B361" s="62"/>
      <c r="C361" s="47" t="s">
        <v>1153</v>
      </c>
      <c r="D361" s="47"/>
      <c r="E361" t="s">
        <v>1924</v>
      </c>
    </row>
    <row r="362" spans="1:5" x14ac:dyDescent="0.2">
      <c r="A362" s="72"/>
      <c r="B362" s="62"/>
      <c r="C362" s="47" t="s">
        <v>1079</v>
      </c>
      <c r="D362" s="47"/>
      <c r="E362" t="s">
        <v>1924</v>
      </c>
    </row>
    <row r="363" spans="1:5" x14ac:dyDescent="0.2">
      <c r="A363" s="72"/>
      <c r="B363" s="62"/>
      <c r="C363" s="47" t="s">
        <v>2208</v>
      </c>
      <c r="D363" s="47"/>
      <c r="E363" t="s">
        <v>1924</v>
      </c>
    </row>
    <row r="364" spans="1:5" x14ac:dyDescent="0.2">
      <c r="A364" s="72"/>
      <c r="B364" s="62"/>
      <c r="C364" s="47" t="s">
        <v>2209</v>
      </c>
      <c r="D364" s="47"/>
      <c r="E364" t="s">
        <v>1924</v>
      </c>
    </row>
    <row r="365" spans="1:5" x14ac:dyDescent="0.2">
      <c r="A365" s="72"/>
      <c r="B365" s="62"/>
      <c r="C365" s="47" t="s">
        <v>2210</v>
      </c>
      <c r="D365" s="47"/>
      <c r="E365" t="s">
        <v>1924</v>
      </c>
    </row>
    <row r="366" spans="1:5" x14ac:dyDescent="0.2">
      <c r="A366" s="72"/>
      <c r="B366" s="62"/>
      <c r="C366" s="47" t="s">
        <v>2211</v>
      </c>
      <c r="D366" s="47"/>
      <c r="E366" t="s">
        <v>1924</v>
      </c>
    </row>
    <row r="367" spans="1:5" x14ac:dyDescent="0.2">
      <c r="A367" s="72"/>
      <c r="B367" s="62"/>
      <c r="C367" s="47" t="s">
        <v>2212</v>
      </c>
      <c r="D367" s="47"/>
      <c r="E367" t="s">
        <v>1924</v>
      </c>
    </row>
    <row r="368" spans="1:5" x14ac:dyDescent="0.2">
      <c r="A368" s="72"/>
      <c r="B368" s="62"/>
      <c r="C368" s="47" t="s">
        <v>2213</v>
      </c>
      <c r="D368" s="47"/>
      <c r="E368" t="s">
        <v>1924</v>
      </c>
    </row>
    <row r="369" spans="1:5" x14ac:dyDescent="0.2">
      <c r="A369" s="72"/>
      <c r="B369" s="62"/>
      <c r="C369" s="47" t="s">
        <v>2214</v>
      </c>
      <c r="D369" s="47"/>
      <c r="E369" t="s">
        <v>1924</v>
      </c>
    </row>
    <row r="370" spans="1:5" x14ac:dyDescent="0.2">
      <c r="A370" s="72"/>
      <c r="B370" s="62"/>
      <c r="C370" s="47" t="s">
        <v>2215</v>
      </c>
      <c r="D370" s="47"/>
      <c r="E370" t="s">
        <v>1924</v>
      </c>
    </row>
    <row r="371" spans="1:5" x14ac:dyDescent="0.2">
      <c r="A371" s="72"/>
      <c r="B371" s="62"/>
      <c r="C371" s="47" t="s">
        <v>2216</v>
      </c>
      <c r="D371" s="47"/>
      <c r="E371" t="s">
        <v>1924</v>
      </c>
    </row>
    <row r="372" spans="1:5" x14ac:dyDescent="0.2">
      <c r="A372" s="72"/>
      <c r="B372" s="62"/>
      <c r="C372" s="47" t="s">
        <v>2217</v>
      </c>
      <c r="D372" s="47"/>
      <c r="E372" t="s">
        <v>1924</v>
      </c>
    </row>
    <row r="373" spans="1:5" x14ac:dyDescent="0.2">
      <c r="A373" s="72"/>
      <c r="B373" s="62"/>
      <c r="C373" s="47" t="s">
        <v>2218</v>
      </c>
      <c r="D373" s="47"/>
      <c r="E373" t="s">
        <v>1924</v>
      </c>
    </row>
    <row r="374" spans="1:5" x14ac:dyDescent="0.2">
      <c r="A374" s="72"/>
      <c r="B374" s="62"/>
      <c r="C374" s="47" t="s">
        <v>2219</v>
      </c>
      <c r="D374" s="47"/>
      <c r="E374" t="s">
        <v>1924</v>
      </c>
    </row>
    <row r="375" spans="1:5" x14ac:dyDescent="0.2">
      <c r="A375" s="72"/>
      <c r="B375" s="62"/>
      <c r="C375" s="47" t="s">
        <v>2220</v>
      </c>
      <c r="D375" s="47"/>
      <c r="E375" t="s">
        <v>1924</v>
      </c>
    </row>
    <row r="376" spans="1:5" x14ac:dyDescent="0.2">
      <c r="A376" s="72"/>
      <c r="B376" s="62"/>
      <c r="C376" s="47" t="s">
        <v>2221</v>
      </c>
      <c r="D376" s="47"/>
      <c r="E376" t="s">
        <v>1924</v>
      </c>
    </row>
    <row r="377" spans="1:5" x14ac:dyDescent="0.2">
      <c r="A377" s="72"/>
      <c r="B377" s="62"/>
      <c r="C377" s="47" t="s">
        <v>2222</v>
      </c>
      <c r="D377" s="47"/>
      <c r="E377" t="s">
        <v>1924</v>
      </c>
    </row>
    <row r="378" spans="1:5" x14ac:dyDescent="0.2">
      <c r="A378" s="72"/>
      <c r="B378" s="62"/>
      <c r="C378" s="47" t="s">
        <v>2223</v>
      </c>
      <c r="D378" s="47"/>
      <c r="E378" t="s">
        <v>1924</v>
      </c>
    </row>
    <row r="379" spans="1:5" x14ac:dyDescent="0.2">
      <c r="A379" s="72"/>
      <c r="B379" s="62"/>
      <c r="C379" s="47" t="s">
        <v>2224</v>
      </c>
      <c r="D379" s="47"/>
      <c r="E379" t="s">
        <v>1924</v>
      </c>
    </row>
    <row r="380" spans="1:5" x14ac:dyDescent="0.2">
      <c r="A380" s="72"/>
      <c r="B380" s="62"/>
      <c r="C380" s="47" t="s">
        <v>2225</v>
      </c>
      <c r="D380" s="47"/>
      <c r="E380" t="s">
        <v>1924</v>
      </c>
    </row>
    <row r="381" spans="1:5" x14ac:dyDescent="0.2">
      <c r="A381" s="72"/>
      <c r="B381" s="62"/>
      <c r="C381" s="47" t="s">
        <v>2226</v>
      </c>
      <c r="D381" s="47"/>
      <c r="E381" t="s">
        <v>1924</v>
      </c>
    </row>
    <row r="382" spans="1:5" x14ac:dyDescent="0.2">
      <c r="A382" s="72"/>
      <c r="B382" s="62"/>
      <c r="C382" s="47" t="s">
        <v>2227</v>
      </c>
      <c r="D382" s="47"/>
      <c r="E382" t="s">
        <v>1924</v>
      </c>
    </row>
    <row r="383" spans="1:5" x14ac:dyDescent="0.2">
      <c r="A383" s="72"/>
      <c r="B383" s="62"/>
      <c r="C383" s="47" t="s">
        <v>2228</v>
      </c>
      <c r="D383" s="47"/>
      <c r="E383" t="s">
        <v>1924</v>
      </c>
    </row>
    <row r="384" spans="1:5" x14ac:dyDescent="0.2">
      <c r="A384" s="72"/>
      <c r="B384" s="62"/>
      <c r="C384" s="47" t="s">
        <v>2229</v>
      </c>
      <c r="D384" s="47"/>
      <c r="E384" t="s">
        <v>1924</v>
      </c>
    </row>
    <row r="385" spans="1:5" x14ac:dyDescent="0.2">
      <c r="A385" s="72"/>
      <c r="B385" s="62"/>
      <c r="C385" s="47" t="s">
        <v>1226</v>
      </c>
      <c r="D385" s="47"/>
      <c r="E385" t="s">
        <v>1924</v>
      </c>
    </row>
    <row r="386" spans="1:5" x14ac:dyDescent="0.2">
      <c r="A386" s="72"/>
      <c r="B386" s="62"/>
      <c r="C386" s="47" t="s">
        <v>2230</v>
      </c>
      <c r="D386" s="47"/>
      <c r="E386" t="s">
        <v>1924</v>
      </c>
    </row>
    <row r="387" spans="1:5" x14ac:dyDescent="0.2">
      <c r="A387" s="72"/>
      <c r="B387" s="62"/>
      <c r="C387" s="47" t="s">
        <v>2231</v>
      </c>
      <c r="D387" s="47"/>
      <c r="E387" t="s">
        <v>1924</v>
      </c>
    </row>
    <row r="388" spans="1:5" x14ac:dyDescent="0.2">
      <c r="A388" s="72"/>
      <c r="B388" s="62"/>
      <c r="C388" s="47" t="s">
        <v>2232</v>
      </c>
      <c r="D388" s="47"/>
      <c r="E388" t="s">
        <v>1924</v>
      </c>
    </row>
    <row r="389" spans="1:5" x14ac:dyDescent="0.2">
      <c r="A389" s="72"/>
      <c r="B389" s="62"/>
      <c r="C389" s="47" t="s">
        <v>2233</v>
      </c>
      <c r="D389" s="47"/>
      <c r="E389" t="s">
        <v>1924</v>
      </c>
    </row>
    <row r="390" spans="1:5" x14ac:dyDescent="0.2">
      <c r="A390" s="72"/>
      <c r="B390" s="62"/>
      <c r="C390" s="47" t="s">
        <v>1229</v>
      </c>
      <c r="D390" s="47"/>
      <c r="E390" t="s">
        <v>1924</v>
      </c>
    </row>
    <row r="391" spans="1:5" x14ac:dyDescent="0.2">
      <c r="A391" s="72"/>
      <c r="B391" s="62"/>
      <c r="C391" s="47" t="s">
        <v>2234</v>
      </c>
      <c r="D391" s="47"/>
      <c r="E391" t="s">
        <v>1924</v>
      </c>
    </row>
    <row r="392" spans="1:5" x14ac:dyDescent="0.2">
      <c r="A392" s="72"/>
      <c r="B392" s="62"/>
      <c r="C392" s="47" t="s">
        <v>1107</v>
      </c>
      <c r="D392" s="47"/>
      <c r="E392" t="s">
        <v>1924</v>
      </c>
    </row>
    <row r="393" spans="1:5" x14ac:dyDescent="0.2">
      <c r="A393" s="72"/>
      <c r="B393" s="62"/>
      <c r="C393" s="47" t="s">
        <v>2235</v>
      </c>
      <c r="D393" s="47"/>
      <c r="E393" t="s">
        <v>1924</v>
      </c>
    </row>
    <row r="394" spans="1:5" x14ac:dyDescent="0.2">
      <c r="A394" s="72"/>
      <c r="B394" s="62"/>
      <c r="C394" s="47" t="s">
        <v>2236</v>
      </c>
      <c r="D394" s="47"/>
      <c r="E394" t="s">
        <v>1924</v>
      </c>
    </row>
    <row r="395" spans="1:5" x14ac:dyDescent="0.2">
      <c r="A395" s="72"/>
      <c r="B395" s="62"/>
      <c r="C395" s="47" t="s">
        <v>2237</v>
      </c>
      <c r="D395" s="47"/>
      <c r="E395" t="s">
        <v>1924</v>
      </c>
    </row>
    <row r="396" spans="1:5" x14ac:dyDescent="0.2">
      <c r="A396" s="72"/>
      <c r="B396" s="62"/>
      <c r="C396" s="47" t="s">
        <v>2238</v>
      </c>
      <c r="D396" s="47"/>
      <c r="E396" t="s">
        <v>1924</v>
      </c>
    </row>
    <row r="397" spans="1:5" x14ac:dyDescent="0.2">
      <c r="A397" s="72"/>
      <c r="B397" s="62"/>
      <c r="C397" s="47" t="s">
        <v>2239</v>
      </c>
      <c r="D397" s="47"/>
      <c r="E397" t="s">
        <v>1924</v>
      </c>
    </row>
    <row r="398" spans="1:5" x14ac:dyDescent="0.2">
      <c r="A398" s="72"/>
      <c r="B398" s="62"/>
      <c r="C398" s="47" t="s">
        <v>2240</v>
      </c>
      <c r="D398" s="47"/>
      <c r="E398" t="s">
        <v>1924</v>
      </c>
    </row>
    <row r="399" spans="1:5" x14ac:dyDescent="0.2">
      <c r="A399" s="72"/>
      <c r="B399" s="62"/>
      <c r="C399" s="47" t="s">
        <v>2241</v>
      </c>
      <c r="D399" s="47"/>
      <c r="E399" t="s">
        <v>1924</v>
      </c>
    </row>
    <row r="400" spans="1:5" x14ac:dyDescent="0.2">
      <c r="A400" s="72"/>
      <c r="B400" s="62"/>
      <c r="C400" s="47" t="s">
        <v>2242</v>
      </c>
      <c r="D400" s="47"/>
      <c r="E400" t="s">
        <v>1924</v>
      </c>
    </row>
    <row r="401" spans="1:5" x14ac:dyDescent="0.2">
      <c r="A401" s="72"/>
      <c r="B401" s="62"/>
      <c r="C401" s="47" t="s">
        <v>2243</v>
      </c>
      <c r="D401" s="47"/>
      <c r="E401" t="s">
        <v>1924</v>
      </c>
    </row>
    <row r="402" spans="1:5" x14ac:dyDescent="0.2">
      <c r="A402" s="72"/>
      <c r="B402" s="62"/>
      <c r="C402" s="47" t="s">
        <v>2244</v>
      </c>
      <c r="D402" s="47"/>
      <c r="E402" t="s">
        <v>1924</v>
      </c>
    </row>
    <row r="403" spans="1:5" x14ac:dyDescent="0.2">
      <c r="A403" s="72"/>
      <c r="B403" s="62"/>
      <c r="C403" s="47" t="s">
        <v>2245</v>
      </c>
      <c r="D403" s="47"/>
      <c r="E403" t="s">
        <v>1924</v>
      </c>
    </row>
    <row r="404" spans="1:5" x14ac:dyDescent="0.2">
      <c r="A404" s="72"/>
      <c r="B404" s="62"/>
      <c r="C404" s="47" t="s">
        <v>2246</v>
      </c>
      <c r="D404" s="47"/>
      <c r="E404" t="s">
        <v>1924</v>
      </c>
    </row>
    <row r="405" spans="1:5" x14ac:dyDescent="0.2">
      <c r="A405" s="72"/>
      <c r="B405" s="62"/>
      <c r="C405" s="47" t="s">
        <v>2247</v>
      </c>
      <c r="D405" s="47"/>
      <c r="E405" t="s">
        <v>1924</v>
      </c>
    </row>
    <row r="406" spans="1:5" x14ac:dyDescent="0.2">
      <c r="A406" s="72"/>
      <c r="B406" s="62"/>
      <c r="C406" s="47" t="s">
        <v>2248</v>
      </c>
      <c r="D406" s="47"/>
      <c r="E406" t="s">
        <v>1924</v>
      </c>
    </row>
    <row r="407" spans="1:5" x14ac:dyDescent="0.2">
      <c r="A407" s="72"/>
      <c r="B407" s="62"/>
      <c r="C407" s="47" t="s">
        <v>2249</v>
      </c>
      <c r="D407" s="47"/>
      <c r="E407" t="s">
        <v>1924</v>
      </c>
    </row>
    <row r="408" spans="1:5" x14ac:dyDescent="0.2">
      <c r="A408" s="72"/>
      <c r="B408" s="62"/>
      <c r="C408" s="47" t="s">
        <v>2250</v>
      </c>
      <c r="D408" s="47"/>
      <c r="E408" t="s">
        <v>1924</v>
      </c>
    </row>
    <row r="409" spans="1:5" x14ac:dyDescent="0.2">
      <c r="A409" s="72"/>
      <c r="B409" s="62"/>
      <c r="C409" s="47" t="s">
        <v>2251</v>
      </c>
      <c r="D409" s="47"/>
      <c r="E409" t="s">
        <v>1924</v>
      </c>
    </row>
    <row r="410" spans="1:5" x14ac:dyDescent="0.2">
      <c r="A410" s="72"/>
      <c r="B410" s="62"/>
      <c r="C410" s="47" t="s">
        <v>2252</v>
      </c>
      <c r="D410" s="47"/>
      <c r="E410" t="s">
        <v>1924</v>
      </c>
    </row>
    <row r="411" spans="1:5" x14ac:dyDescent="0.2">
      <c r="A411" s="72"/>
      <c r="B411" s="62"/>
      <c r="C411" s="47" t="s">
        <v>2253</v>
      </c>
      <c r="D411" s="47"/>
      <c r="E411" t="s">
        <v>1924</v>
      </c>
    </row>
    <row r="412" spans="1:5" x14ac:dyDescent="0.2">
      <c r="A412" s="72"/>
      <c r="B412" s="62"/>
      <c r="C412" s="47" t="s">
        <v>2254</v>
      </c>
      <c r="D412" s="47"/>
      <c r="E412" t="s">
        <v>1924</v>
      </c>
    </row>
    <row r="413" spans="1:5" x14ac:dyDescent="0.2">
      <c r="A413" s="72"/>
      <c r="B413" s="62"/>
      <c r="C413" s="47" t="s">
        <v>2255</v>
      </c>
      <c r="D413" s="47"/>
      <c r="E413" t="s">
        <v>1924</v>
      </c>
    </row>
    <row r="414" spans="1:5" x14ac:dyDescent="0.2">
      <c r="A414" s="72"/>
      <c r="B414" s="62"/>
      <c r="C414" s="47" t="s">
        <v>2256</v>
      </c>
      <c r="D414" s="47"/>
      <c r="E414" t="s">
        <v>1924</v>
      </c>
    </row>
    <row r="415" spans="1:5" x14ac:dyDescent="0.2">
      <c r="A415" s="72"/>
      <c r="B415" s="62"/>
      <c r="C415" s="47" t="s">
        <v>2257</v>
      </c>
      <c r="D415" s="47"/>
      <c r="E415" t="s">
        <v>1924</v>
      </c>
    </row>
    <row r="416" spans="1:5" x14ac:dyDescent="0.2">
      <c r="A416" s="72"/>
      <c r="B416" s="62"/>
      <c r="C416" s="47" t="s">
        <v>2258</v>
      </c>
      <c r="D416" s="47"/>
      <c r="E416" t="s">
        <v>1924</v>
      </c>
    </row>
    <row r="417" spans="1:5" x14ac:dyDescent="0.2">
      <c r="A417" s="72"/>
      <c r="B417" s="62"/>
      <c r="C417" s="47" t="s">
        <v>2259</v>
      </c>
      <c r="D417" s="47"/>
      <c r="E417" t="s">
        <v>1924</v>
      </c>
    </row>
    <row r="418" spans="1:5" x14ac:dyDescent="0.2">
      <c r="A418" s="72"/>
      <c r="B418" s="62"/>
      <c r="C418" s="47" t="s">
        <v>2260</v>
      </c>
      <c r="D418" s="47"/>
      <c r="E418" t="s">
        <v>1924</v>
      </c>
    </row>
    <row r="419" spans="1:5" x14ac:dyDescent="0.2">
      <c r="A419" s="72"/>
      <c r="B419" s="62"/>
      <c r="C419" s="47" t="s">
        <v>2261</v>
      </c>
      <c r="D419" s="47"/>
      <c r="E419" t="s">
        <v>1924</v>
      </c>
    </row>
    <row r="420" spans="1:5" x14ac:dyDescent="0.2">
      <c r="A420" s="72"/>
      <c r="B420" s="62"/>
      <c r="C420" s="47" t="s">
        <v>2262</v>
      </c>
      <c r="D420" s="47"/>
      <c r="E420" t="s">
        <v>1924</v>
      </c>
    </row>
    <row r="421" spans="1:5" x14ac:dyDescent="0.2">
      <c r="A421" s="72"/>
      <c r="B421" s="62"/>
      <c r="C421" s="47" t="s">
        <v>2263</v>
      </c>
      <c r="D421" s="47"/>
      <c r="E421" t="s">
        <v>1924</v>
      </c>
    </row>
    <row r="422" spans="1:5" x14ac:dyDescent="0.2">
      <c r="A422" s="72"/>
      <c r="B422" s="62"/>
      <c r="C422" s="47" t="s">
        <v>2264</v>
      </c>
      <c r="D422" s="47"/>
      <c r="E422" t="s">
        <v>1924</v>
      </c>
    </row>
    <row r="423" spans="1:5" x14ac:dyDescent="0.2">
      <c r="A423" s="72"/>
      <c r="B423" s="62"/>
      <c r="C423" s="47" t="s">
        <v>2265</v>
      </c>
      <c r="D423" s="47"/>
      <c r="E423" t="s">
        <v>1924</v>
      </c>
    </row>
    <row r="424" spans="1:5" x14ac:dyDescent="0.2">
      <c r="A424" s="72"/>
      <c r="B424" s="62"/>
      <c r="C424" s="47" t="s">
        <v>2266</v>
      </c>
      <c r="D424" s="47"/>
      <c r="E424" t="s">
        <v>1924</v>
      </c>
    </row>
    <row r="425" spans="1:5" x14ac:dyDescent="0.2">
      <c r="A425" s="72"/>
      <c r="B425" s="62"/>
      <c r="C425" s="47" t="s">
        <v>2267</v>
      </c>
      <c r="D425" s="47"/>
      <c r="E425" t="s">
        <v>1924</v>
      </c>
    </row>
    <row r="426" spans="1:5" x14ac:dyDescent="0.2">
      <c r="A426" s="72"/>
      <c r="B426" s="62"/>
      <c r="C426" s="47" t="s">
        <v>2268</v>
      </c>
      <c r="D426" s="47"/>
      <c r="E426" t="s">
        <v>1924</v>
      </c>
    </row>
    <row r="427" spans="1:5" x14ac:dyDescent="0.2">
      <c r="A427" s="72"/>
      <c r="B427" s="62"/>
      <c r="C427" s="47" t="s">
        <v>2269</v>
      </c>
      <c r="D427" s="47"/>
      <c r="E427" t="s">
        <v>1924</v>
      </c>
    </row>
    <row r="428" spans="1:5" x14ac:dyDescent="0.2">
      <c r="A428" s="72"/>
      <c r="B428" s="62"/>
      <c r="C428" s="47" t="s">
        <v>2270</v>
      </c>
      <c r="D428" s="47"/>
      <c r="E428" t="s">
        <v>1924</v>
      </c>
    </row>
    <row r="429" spans="1:5" x14ac:dyDescent="0.2">
      <c r="A429" s="72"/>
      <c r="B429" s="62"/>
      <c r="C429" s="47" t="s">
        <v>2271</v>
      </c>
      <c r="D429" s="47"/>
      <c r="E429" t="s">
        <v>1924</v>
      </c>
    </row>
    <row r="430" spans="1:5" x14ac:dyDescent="0.2">
      <c r="A430" s="72"/>
      <c r="B430" s="62"/>
      <c r="C430" s="47" t="s">
        <v>2272</v>
      </c>
      <c r="D430" s="47"/>
      <c r="E430" t="s">
        <v>1924</v>
      </c>
    </row>
    <row r="431" spans="1:5" x14ac:dyDescent="0.2">
      <c r="A431" s="72"/>
      <c r="B431" s="62"/>
      <c r="C431" s="47" t="s">
        <v>2273</v>
      </c>
      <c r="D431" s="47"/>
      <c r="E431" t="s">
        <v>1924</v>
      </c>
    </row>
    <row r="432" spans="1:5" x14ac:dyDescent="0.2">
      <c r="A432" s="72"/>
      <c r="B432" s="62"/>
      <c r="C432" s="47" t="s">
        <v>2274</v>
      </c>
      <c r="D432" s="47"/>
      <c r="E432" t="s">
        <v>1924</v>
      </c>
    </row>
    <row r="433" spans="1:5" x14ac:dyDescent="0.2">
      <c r="A433" s="72"/>
      <c r="B433" s="62"/>
      <c r="C433" s="47" t="s">
        <v>2275</v>
      </c>
      <c r="D433" s="47"/>
      <c r="E433" t="s">
        <v>1924</v>
      </c>
    </row>
    <row r="434" spans="1:5" x14ac:dyDescent="0.2">
      <c r="A434" s="72"/>
      <c r="B434" s="62"/>
      <c r="C434" s="47" t="s">
        <v>2276</v>
      </c>
      <c r="D434" s="47"/>
      <c r="E434" t="s">
        <v>1924</v>
      </c>
    </row>
    <row r="435" spans="1:5" x14ac:dyDescent="0.2">
      <c r="A435" s="72"/>
      <c r="B435" s="62"/>
      <c r="C435" s="47" t="s">
        <v>2277</v>
      </c>
      <c r="D435" s="47"/>
      <c r="E435" t="s">
        <v>1924</v>
      </c>
    </row>
    <row r="436" spans="1:5" x14ac:dyDescent="0.2">
      <c r="A436" s="72"/>
      <c r="B436" s="62"/>
      <c r="C436" s="47" t="s">
        <v>1178</v>
      </c>
      <c r="D436" s="47"/>
      <c r="E436" t="s">
        <v>1924</v>
      </c>
    </row>
    <row r="437" spans="1:5" x14ac:dyDescent="0.2">
      <c r="A437" s="72"/>
      <c r="B437" s="62"/>
      <c r="C437" s="47" t="s">
        <v>2278</v>
      </c>
      <c r="D437" s="47"/>
      <c r="E437" t="s">
        <v>1924</v>
      </c>
    </row>
    <row r="438" spans="1:5" x14ac:dyDescent="0.2">
      <c r="A438" s="72"/>
      <c r="B438" s="62"/>
      <c r="C438" s="47" t="s">
        <v>2279</v>
      </c>
      <c r="D438" s="47"/>
      <c r="E438" t="s">
        <v>1924</v>
      </c>
    </row>
    <row r="439" spans="1:5" x14ac:dyDescent="0.2">
      <c r="A439" s="72"/>
      <c r="B439" s="62"/>
      <c r="C439" s="47" t="s">
        <v>2280</v>
      </c>
      <c r="D439" s="47"/>
      <c r="E439" t="s">
        <v>1924</v>
      </c>
    </row>
    <row r="440" spans="1:5" x14ac:dyDescent="0.2">
      <c r="A440" s="72"/>
      <c r="B440" s="62"/>
      <c r="C440" s="47" t="s">
        <v>2281</v>
      </c>
      <c r="D440" s="47"/>
      <c r="E440" t="s">
        <v>1924</v>
      </c>
    </row>
    <row r="441" spans="1:5" x14ac:dyDescent="0.2">
      <c r="A441" s="72"/>
      <c r="B441" s="62"/>
      <c r="C441" s="47" t="s">
        <v>2282</v>
      </c>
      <c r="D441" s="47"/>
      <c r="E441" t="s">
        <v>1924</v>
      </c>
    </row>
    <row r="442" spans="1:5" x14ac:dyDescent="0.2">
      <c r="A442" s="72"/>
      <c r="B442" s="62"/>
      <c r="C442" s="47" t="s">
        <v>2283</v>
      </c>
      <c r="D442" s="47"/>
      <c r="E442" t="s">
        <v>1924</v>
      </c>
    </row>
    <row r="443" spans="1:5" x14ac:dyDescent="0.2">
      <c r="A443" s="72"/>
      <c r="B443" s="62"/>
      <c r="C443" s="47" t="s">
        <v>2284</v>
      </c>
      <c r="D443" s="47"/>
      <c r="E443" t="s">
        <v>1924</v>
      </c>
    </row>
    <row r="444" spans="1:5" x14ac:dyDescent="0.2">
      <c r="A444" s="72"/>
      <c r="B444" s="62"/>
      <c r="C444" s="47" t="s">
        <v>2285</v>
      </c>
      <c r="D444" s="47"/>
      <c r="E444" t="s">
        <v>1924</v>
      </c>
    </row>
    <row r="445" spans="1:5" x14ac:dyDescent="0.2">
      <c r="A445" s="72"/>
      <c r="B445" s="62"/>
      <c r="C445" s="47" t="s">
        <v>2286</v>
      </c>
      <c r="D445" s="47"/>
      <c r="E445" t="s">
        <v>1924</v>
      </c>
    </row>
    <row r="446" spans="1:5" x14ac:dyDescent="0.2">
      <c r="A446" s="72"/>
      <c r="B446" s="62"/>
      <c r="C446" s="47" t="s">
        <v>2287</v>
      </c>
      <c r="D446" s="47"/>
      <c r="E446" t="s">
        <v>1924</v>
      </c>
    </row>
    <row r="447" spans="1:5" x14ac:dyDescent="0.2">
      <c r="A447" s="72"/>
      <c r="B447" s="62"/>
      <c r="C447" s="47" t="s">
        <v>2288</v>
      </c>
      <c r="D447" s="47"/>
      <c r="E447" t="s">
        <v>1924</v>
      </c>
    </row>
    <row r="448" spans="1:5" x14ac:dyDescent="0.2">
      <c r="A448" s="72"/>
      <c r="B448" s="62"/>
      <c r="C448" s="47" t="s">
        <v>2289</v>
      </c>
      <c r="D448" s="47"/>
      <c r="E448" t="s">
        <v>1924</v>
      </c>
    </row>
    <row r="449" spans="1:5" x14ac:dyDescent="0.2">
      <c r="A449" s="72"/>
      <c r="B449" s="62"/>
      <c r="C449" s="47" t="s">
        <v>2290</v>
      </c>
      <c r="D449" s="47"/>
      <c r="E449" t="s">
        <v>1924</v>
      </c>
    </row>
    <row r="450" spans="1:5" x14ac:dyDescent="0.2">
      <c r="A450" s="72"/>
      <c r="B450" s="62"/>
      <c r="C450" s="47" t="s">
        <v>2291</v>
      </c>
      <c r="D450" s="47"/>
      <c r="E450" t="s">
        <v>1924</v>
      </c>
    </row>
    <row r="451" spans="1:5" x14ac:dyDescent="0.2">
      <c r="A451" s="72"/>
      <c r="B451" s="62"/>
      <c r="C451" s="47" t="s">
        <v>2292</v>
      </c>
      <c r="D451" s="47"/>
      <c r="E451" t="s">
        <v>1924</v>
      </c>
    </row>
    <row r="452" spans="1:5" x14ac:dyDescent="0.2">
      <c r="A452" s="72"/>
      <c r="B452" s="62"/>
      <c r="C452" s="47" t="s">
        <v>2293</v>
      </c>
      <c r="D452" s="47"/>
      <c r="E452" t="s">
        <v>1924</v>
      </c>
    </row>
    <row r="453" spans="1:5" x14ac:dyDescent="0.2">
      <c r="A453" s="72"/>
      <c r="B453" s="62"/>
      <c r="C453" s="47" t="s">
        <v>2294</v>
      </c>
      <c r="D453" s="47"/>
      <c r="E453" t="s">
        <v>1924</v>
      </c>
    </row>
    <row r="454" spans="1:5" x14ac:dyDescent="0.2">
      <c r="A454" s="72"/>
      <c r="B454" s="62"/>
      <c r="C454" s="47" t="s">
        <v>2295</v>
      </c>
      <c r="D454" s="47"/>
      <c r="E454" t="s">
        <v>1924</v>
      </c>
    </row>
    <row r="455" spans="1:5" x14ac:dyDescent="0.2">
      <c r="A455" s="72"/>
      <c r="B455" s="62"/>
      <c r="C455" s="47" t="s">
        <v>2296</v>
      </c>
      <c r="D455" s="47"/>
      <c r="E455" t="s">
        <v>1924</v>
      </c>
    </row>
    <row r="456" spans="1:5" x14ac:dyDescent="0.2">
      <c r="A456" s="72"/>
      <c r="B456" s="62"/>
      <c r="C456" s="47" t="s">
        <v>2297</v>
      </c>
      <c r="D456" s="47"/>
      <c r="E456" t="s">
        <v>1924</v>
      </c>
    </row>
    <row r="457" spans="1:5" x14ac:dyDescent="0.2">
      <c r="A457" s="72"/>
      <c r="B457" s="62"/>
      <c r="C457" s="47" t="s">
        <v>2298</v>
      </c>
      <c r="D457" s="47"/>
      <c r="E457" t="s">
        <v>1924</v>
      </c>
    </row>
    <row r="458" spans="1:5" x14ac:dyDescent="0.2">
      <c r="A458" s="72"/>
      <c r="B458" s="62"/>
      <c r="C458" s="47" t="s">
        <v>2299</v>
      </c>
      <c r="D458" s="47"/>
      <c r="E458" t="s">
        <v>1924</v>
      </c>
    </row>
    <row r="459" spans="1:5" x14ac:dyDescent="0.2">
      <c r="A459" s="72"/>
      <c r="B459" s="62"/>
      <c r="C459" s="47" t="s">
        <v>2300</v>
      </c>
      <c r="D459" s="47"/>
      <c r="E459" t="s">
        <v>1924</v>
      </c>
    </row>
    <row r="460" spans="1:5" x14ac:dyDescent="0.2">
      <c r="A460" s="72"/>
      <c r="B460" s="62"/>
      <c r="C460" s="47" t="s">
        <v>1096</v>
      </c>
      <c r="D460" s="47"/>
      <c r="E460" t="s">
        <v>1924</v>
      </c>
    </row>
    <row r="461" spans="1:5" x14ac:dyDescent="0.2">
      <c r="A461" s="72"/>
      <c r="B461" s="62"/>
      <c r="C461" s="47" t="s">
        <v>2301</v>
      </c>
      <c r="D461" s="47"/>
      <c r="E461" t="s">
        <v>1924</v>
      </c>
    </row>
    <row r="462" spans="1:5" x14ac:dyDescent="0.2">
      <c r="A462" s="72"/>
      <c r="B462" s="62"/>
      <c r="C462" s="47" t="s">
        <v>2302</v>
      </c>
      <c r="D462" s="47"/>
      <c r="E462" t="s">
        <v>1924</v>
      </c>
    </row>
    <row r="463" spans="1:5" x14ac:dyDescent="0.2">
      <c r="A463" s="72"/>
      <c r="B463" s="62"/>
      <c r="C463" s="47" t="s">
        <v>2303</v>
      </c>
      <c r="D463" s="47"/>
      <c r="E463" t="s">
        <v>1924</v>
      </c>
    </row>
    <row r="464" spans="1:5" x14ac:dyDescent="0.2">
      <c r="A464" s="72"/>
      <c r="B464" s="62"/>
      <c r="C464" s="47" t="s">
        <v>2304</v>
      </c>
      <c r="D464" s="47"/>
      <c r="E464" t="s">
        <v>1924</v>
      </c>
    </row>
    <row r="465" spans="1:5" x14ac:dyDescent="0.2">
      <c r="A465" s="72"/>
      <c r="B465" s="62"/>
      <c r="C465" s="47" t="s">
        <v>2305</v>
      </c>
      <c r="D465" s="47"/>
      <c r="E465" t="s">
        <v>1924</v>
      </c>
    </row>
    <row r="466" spans="1:5" x14ac:dyDescent="0.2">
      <c r="A466" s="72"/>
      <c r="B466" s="62"/>
      <c r="C466" s="47" t="s">
        <v>2306</v>
      </c>
      <c r="D466" s="47"/>
      <c r="E466" t="s">
        <v>1924</v>
      </c>
    </row>
    <row r="467" spans="1:5" x14ac:dyDescent="0.2">
      <c r="A467" s="72"/>
      <c r="B467" s="62"/>
      <c r="C467" s="47" t="s">
        <v>2307</v>
      </c>
      <c r="D467" s="47"/>
      <c r="E467" t="s">
        <v>1924</v>
      </c>
    </row>
    <row r="468" spans="1:5" x14ac:dyDescent="0.2">
      <c r="A468" s="72"/>
      <c r="B468" s="62"/>
      <c r="C468" s="47" t="s">
        <v>2308</v>
      </c>
      <c r="D468" s="47"/>
      <c r="E468" t="s">
        <v>1924</v>
      </c>
    </row>
    <row r="469" spans="1:5" x14ac:dyDescent="0.2">
      <c r="A469" s="72"/>
      <c r="B469" s="62"/>
      <c r="C469" s="47" t="s">
        <v>2309</v>
      </c>
      <c r="D469" s="47"/>
      <c r="E469" t="s">
        <v>1924</v>
      </c>
    </row>
    <row r="470" spans="1:5" x14ac:dyDescent="0.2">
      <c r="A470" s="72"/>
      <c r="B470" s="62"/>
      <c r="C470" s="47" t="s">
        <v>2310</v>
      </c>
      <c r="D470" s="47"/>
      <c r="E470" t="s">
        <v>1924</v>
      </c>
    </row>
    <row r="471" spans="1:5" x14ac:dyDescent="0.2">
      <c r="A471" s="72"/>
      <c r="B471" s="62"/>
      <c r="C471" s="47" t="s">
        <v>2311</v>
      </c>
      <c r="D471" s="47"/>
      <c r="E471" t="s">
        <v>1924</v>
      </c>
    </row>
    <row r="472" spans="1:5" x14ac:dyDescent="0.2">
      <c r="A472" s="72"/>
      <c r="B472" s="62"/>
      <c r="C472" s="47" t="s">
        <v>2312</v>
      </c>
      <c r="D472" s="47"/>
      <c r="E472" t="s">
        <v>1924</v>
      </c>
    </row>
    <row r="473" spans="1:5" x14ac:dyDescent="0.2">
      <c r="A473" s="72"/>
      <c r="B473" s="62"/>
      <c r="C473" s="47" t="s">
        <v>2313</v>
      </c>
      <c r="D473" s="47"/>
      <c r="E473" t="s">
        <v>1924</v>
      </c>
    </row>
    <row r="474" spans="1:5" x14ac:dyDescent="0.2">
      <c r="A474" s="72"/>
      <c r="B474" s="62"/>
      <c r="C474" s="47" t="s">
        <v>2314</v>
      </c>
      <c r="D474" s="47"/>
      <c r="E474" t="s">
        <v>1924</v>
      </c>
    </row>
    <row r="475" spans="1:5" x14ac:dyDescent="0.2">
      <c r="A475" s="72"/>
      <c r="B475" s="62"/>
      <c r="C475" s="47" t="s">
        <v>2315</v>
      </c>
      <c r="D475" s="47"/>
      <c r="E475" t="s">
        <v>1924</v>
      </c>
    </row>
    <row r="476" spans="1:5" x14ac:dyDescent="0.2">
      <c r="A476" s="72"/>
      <c r="B476" s="62"/>
      <c r="C476" s="47" t="s">
        <v>1133</v>
      </c>
      <c r="D476" s="47"/>
      <c r="E476" t="s">
        <v>1924</v>
      </c>
    </row>
    <row r="477" spans="1:5" x14ac:dyDescent="0.2">
      <c r="A477" s="72"/>
      <c r="B477" s="62"/>
      <c r="C477" s="47" t="s">
        <v>2316</v>
      </c>
      <c r="D477" s="47"/>
      <c r="E477" t="s">
        <v>1924</v>
      </c>
    </row>
    <row r="478" spans="1:5" x14ac:dyDescent="0.2">
      <c r="A478" s="72"/>
      <c r="B478" s="62"/>
      <c r="C478" s="47" t="s">
        <v>2317</v>
      </c>
      <c r="D478" s="47"/>
      <c r="E478" t="s">
        <v>1924</v>
      </c>
    </row>
    <row r="479" spans="1:5" x14ac:dyDescent="0.2">
      <c r="A479" s="72"/>
      <c r="B479" s="62"/>
      <c r="C479" s="47" t="s">
        <v>2318</v>
      </c>
      <c r="D479" s="47"/>
      <c r="E479" t="s">
        <v>1924</v>
      </c>
    </row>
    <row r="480" spans="1:5" x14ac:dyDescent="0.2">
      <c r="A480" s="72"/>
      <c r="B480" s="62"/>
      <c r="C480" s="47" t="s">
        <v>2319</v>
      </c>
      <c r="D480" s="47"/>
      <c r="E480" t="s">
        <v>1924</v>
      </c>
    </row>
    <row r="481" spans="1:5" x14ac:dyDescent="0.2">
      <c r="A481" s="72"/>
      <c r="B481" s="62"/>
      <c r="C481" s="47" t="s">
        <v>2320</v>
      </c>
      <c r="D481" s="47"/>
      <c r="E481" t="s">
        <v>1924</v>
      </c>
    </row>
    <row r="482" spans="1:5" x14ac:dyDescent="0.2">
      <c r="A482" s="72"/>
      <c r="B482" s="62"/>
      <c r="C482" s="47" t="s">
        <v>2321</v>
      </c>
      <c r="D482" s="47"/>
      <c r="E482" t="s">
        <v>1924</v>
      </c>
    </row>
    <row r="483" spans="1:5" x14ac:dyDescent="0.2">
      <c r="A483" s="72"/>
      <c r="B483" s="62"/>
      <c r="C483" s="47" t="s">
        <v>2322</v>
      </c>
      <c r="D483" s="47"/>
      <c r="E483" t="s">
        <v>1924</v>
      </c>
    </row>
    <row r="484" spans="1:5" x14ac:dyDescent="0.2">
      <c r="A484" s="72"/>
      <c r="B484" s="62"/>
      <c r="C484" s="47" t="s">
        <v>2323</v>
      </c>
      <c r="D484" s="47"/>
      <c r="E484" t="s">
        <v>1924</v>
      </c>
    </row>
    <row r="485" spans="1:5" x14ac:dyDescent="0.2">
      <c r="A485" s="72"/>
      <c r="B485" s="62"/>
      <c r="C485" s="47" t="s">
        <v>2324</v>
      </c>
      <c r="D485" s="47"/>
      <c r="E485" t="s">
        <v>1924</v>
      </c>
    </row>
    <row r="486" spans="1:5" x14ac:dyDescent="0.2">
      <c r="A486" s="72"/>
      <c r="B486" s="62"/>
      <c r="C486" s="47" t="s">
        <v>2325</v>
      </c>
      <c r="D486" s="47"/>
      <c r="E486" t="s">
        <v>1924</v>
      </c>
    </row>
    <row r="487" spans="1:5" x14ac:dyDescent="0.2">
      <c r="A487" s="72"/>
      <c r="B487" s="62"/>
      <c r="C487" s="47" t="s">
        <v>2326</v>
      </c>
      <c r="D487" s="47"/>
      <c r="E487" t="s">
        <v>1924</v>
      </c>
    </row>
    <row r="488" spans="1:5" x14ac:dyDescent="0.2">
      <c r="A488" s="72"/>
      <c r="B488" s="62"/>
      <c r="C488" s="47" t="s">
        <v>1237</v>
      </c>
      <c r="D488" s="47"/>
      <c r="E488" t="s">
        <v>1924</v>
      </c>
    </row>
    <row r="489" spans="1:5" x14ac:dyDescent="0.2">
      <c r="A489" s="72"/>
      <c r="B489" s="62"/>
      <c r="C489" s="47" t="s">
        <v>626</v>
      </c>
      <c r="D489" s="47"/>
    </row>
    <row r="490" spans="1:5" x14ac:dyDescent="0.2">
      <c r="A490" s="72"/>
      <c r="B490" s="62"/>
      <c r="C490" s="47" t="s">
        <v>2327</v>
      </c>
      <c r="D490" s="47"/>
    </row>
    <row r="491" spans="1:5" x14ac:dyDescent="0.2">
      <c r="A491" s="72"/>
      <c r="B491" s="62"/>
      <c r="C491" s="47" t="s">
        <v>2328</v>
      </c>
      <c r="D491" s="47"/>
    </row>
    <row r="492" spans="1:5" x14ac:dyDescent="0.2">
      <c r="A492" s="72"/>
      <c r="B492" s="62"/>
      <c r="C492" s="47" t="s">
        <v>2329</v>
      </c>
      <c r="D492" s="47"/>
    </row>
    <row r="493" spans="1:5" x14ac:dyDescent="0.2">
      <c r="A493" s="72"/>
      <c r="B493" s="62"/>
      <c r="C493" s="47" t="s">
        <v>2330</v>
      </c>
      <c r="D493" s="47"/>
    </row>
    <row r="494" spans="1:5" x14ac:dyDescent="0.2">
      <c r="A494" s="72"/>
      <c r="B494" s="62"/>
      <c r="C494" s="47" t="s">
        <v>1158</v>
      </c>
      <c r="D494" s="47"/>
    </row>
    <row r="495" spans="1:5" x14ac:dyDescent="0.2">
      <c r="A495" s="72"/>
      <c r="B495" s="62"/>
      <c r="C495" s="47" t="s">
        <v>2331</v>
      </c>
      <c r="D495" s="47"/>
    </row>
    <row r="496" spans="1:5" x14ac:dyDescent="0.2">
      <c r="A496" s="72"/>
      <c r="B496" s="62"/>
      <c r="C496" s="47" t="s">
        <v>2332</v>
      </c>
      <c r="D496" s="47"/>
    </row>
    <row r="497" spans="1:4" x14ac:dyDescent="0.2">
      <c r="A497" s="72"/>
      <c r="B497" s="62"/>
      <c r="C497" s="47" t="s">
        <v>2333</v>
      </c>
      <c r="D497" s="47"/>
    </row>
    <row r="498" spans="1:4" x14ac:dyDescent="0.2">
      <c r="A498" s="73"/>
      <c r="B498" s="63"/>
      <c r="C498" s="47" t="s">
        <v>1414</v>
      </c>
      <c r="D498" s="47"/>
    </row>
    <row r="499" spans="1:4" x14ac:dyDescent="0.2">
      <c r="A499" s="106"/>
      <c r="B499" s="110" t="s">
        <v>2334</v>
      </c>
      <c r="C499" s="45" t="s">
        <v>139</v>
      </c>
      <c r="D499" s="45"/>
    </row>
    <row r="500" spans="1:4" x14ac:dyDescent="0.2">
      <c r="A500" s="54"/>
      <c r="B500" s="110"/>
      <c r="C500" s="45" t="s">
        <v>2335</v>
      </c>
      <c r="D500" s="45"/>
    </row>
    <row r="501" spans="1:4" x14ac:dyDescent="0.2">
      <c r="A501" s="54"/>
      <c r="B501" s="110"/>
      <c r="C501" s="45" t="s">
        <v>2336</v>
      </c>
      <c r="D501" s="45"/>
    </row>
    <row r="502" spans="1:4" x14ac:dyDescent="0.2">
      <c r="A502" s="54"/>
      <c r="B502" s="110"/>
      <c r="C502" s="45" t="s">
        <v>2337</v>
      </c>
      <c r="D502" s="45"/>
    </row>
    <row r="503" spans="1:4" x14ac:dyDescent="0.2">
      <c r="A503" s="54"/>
      <c r="B503" s="110"/>
      <c r="C503" s="45" t="s">
        <v>2338</v>
      </c>
      <c r="D503" s="45"/>
    </row>
    <row r="504" spans="1:4" x14ac:dyDescent="0.2">
      <c r="A504" s="54"/>
      <c r="B504" s="110"/>
      <c r="C504" s="45" t="s">
        <v>1287</v>
      </c>
      <c r="D504" s="45"/>
    </row>
    <row r="505" spans="1:4" x14ac:dyDescent="0.2">
      <c r="A505" s="54"/>
      <c r="B505" s="110"/>
      <c r="C505" s="45" t="s">
        <v>2339</v>
      </c>
      <c r="D505" s="45"/>
    </row>
    <row r="506" spans="1:4" x14ac:dyDescent="0.2">
      <c r="A506" s="54"/>
      <c r="B506" s="110"/>
      <c r="C506" s="45" t="s">
        <v>1605</v>
      </c>
      <c r="D506" s="45"/>
    </row>
    <row r="507" spans="1:4" x14ac:dyDescent="0.2">
      <c r="A507" s="54"/>
      <c r="B507" s="110"/>
      <c r="C507" s="45" t="s">
        <v>1277</v>
      </c>
      <c r="D507" s="45"/>
    </row>
    <row r="508" spans="1:4" x14ac:dyDescent="0.2">
      <c r="A508" s="54"/>
      <c r="B508" s="110"/>
      <c r="C508" s="45" t="s">
        <v>2340</v>
      </c>
      <c r="D508" s="45"/>
    </row>
    <row r="509" spans="1:4" x14ac:dyDescent="0.2">
      <c r="A509" s="54"/>
      <c r="B509" s="110"/>
      <c r="C509" s="45" t="s">
        <v>2341</v>
      </c>
      <c r="D509" s="45"/>
    </row>
    <row r="510" spans="1:4" x14ac:dyDescent="0.2">
      <c r="A510" s="54"/>
      <c r="B510" s="110"/>
      <c r="C510" s="45" t="s">
        <v>2342</v>
      </c>
      <c r="D510" s="45"/>
    </row>
    <row r="511" spans="1:4" x14ac:dyDescent="0.2">
      <c r="A511" s="54"/>
      <c r="B511" s="110"/>
      <c r="C511" s="45" t="s">
        <v>2343</v>
      </c>
      <c r="D511" s="45"/>
    </row>
    <row r="512" spans="1:4" x14ac:dyDescent="0.2">
      <c r="A512" s="54"/>
      <c r="B512" s="110"/>
      <c r="C512" s="45" t="s">
        <v>1366</v>
      </c>
      <c r="D512" s="45"/>
    </row>
    <row r="513" spans="1:4" x14ac:dyDescent="0.2">
      <c r="A513" s="54"/>
      <c r="B513" s="110"/>
      <c r="C513" s="45" t="s">
        <v>626</v>
      </c>
      <c r="D513" s="45"/>
    </row>
    <row r="514" spans="1:4" x14ac:dyDescent="0.2">
      <c r="A514" s="72"/>
      <c r="B514" s="58" t="s">
        <v>2344</v>
      </c>
      <c r="C514" s="47" t="s">
        <v>1305</v>
      </c>
      <c r="D514" s="47"/>
    </row>
    <row r="515" spans="1:4" x14ac:dyDescent="0.2">
      <c r="A515" s="73"/>
      <c r="B515" s="60"/>
      <c r="C515" s="47" t="s">
        <v>129</v>
      </c>
      <c r="D515" s="47"/>
    </row>
    <row r="516" spans="1:4" x14ac:dyDescent="0.2">
      <c r="A516" s="54"/>
      <c r="B516" s="110" t="s">
        <v>1289</v>
      </c>
      <c r="C516" s="45" t="s">
        <v>2345</v>
      </c>
      <c r="D516" s="45"/>
    </row>
    <row r="517" spans="1:4" x14ac:dyDescent="0.2">
      <c r="A517" s="54"/>
      <c r="B517" s="110"/>
      <c r="C517" s="45" t="s">
        <v>126</v>
      </c>
      <c r="D517" s="45"/>
    </row>
    <row r="518" spans="1:4" x14ac:dyDescent="0.2">
      <c r="A518" s="54"/>
      <c r="B518" s="110"/>
      <c r="C518" s="45" t="s">
        <v>371</v>
      </c>
      <c r="D518" s="45"/>
    </row>
    <row r="519" spans="1:4" x14ac:dyDescent="0.2">
      <c r="A519" s="54"/>
      <c r="B519" s="110"/>
      <c r="C519" s="45" t="s">
        <v>1783</v>
      </c>
      <c r="D519" s="45"/>
    </row>
    <row r="520" spans="1:4" x14ac:dyDescent="0.2">
      <c r="A520" s="108"/>
      <c r="B520" s="58" t="s">
        <v>1629</v>
      </c>
      <c r="C520" s="47" t="s">
        <v>2346</v>
      </c>
      <c r="D520" s="47"/>
    </row>
    <row r="521" spans="1:4" x14ac:dyDescent="0.2">
      <c r="A521" s="70"/>
      <c r="B521" s="59"/>
      <c r="C521" s="47" t="s">
        <v>2347</v>
      </c>
      <c r="D521" s="47"/>
    </row>
    <row r="522" spans="1:4" x14ac:dyDescent="0.2">
      <c r="A522" s="70"/>
      <c r="B522" s="59"/>
      <c r="C522" s="47" t="s">
        <v>2348</v>
      </c>
      <c r="D522" s="47"/>
    </row>
    <row r="523" spans="1:4" x14ac:dyDescent="0.2">
      <c r="A523" s="70"/>
      <c r="B523" s="59"/>
      <c r="C523" s="47" t="s">
        <v>2349</v>
      </c>
      <c r="D523" s="47"/>
    </row>
    <row r="524" spans="1:4" x14ac:dyDescent="0.2">
      <c r="A524" s="70"/>
      <c r="B524" s="59"/>
      <c r="C524" s="47" t="s">
        <v>2350</v>
      </c>
      <c r="D524" s="47"/>
    </row>
    <row r="525" spans="1:4" x14ac:dyDescent="0.2">
      <c r="A525" s="70"/>
      <c r="B525" s="59"/>
      <c r="C525" s="47" t="s">
        <v>2351</v>
      </c>
      <c r="D525" s="47"/>
    </row>
    <row r="526" spans="1:4" x14ac:dyDescent="0.2">
      <c r="A526" s="70"/>
      <c r="B526" s="59"/>
      <c r="C526" s="47" t="s">
        <v>2352</v>
      </c>
      <c r="D526" s="47"/>
    </row>
    <row r="527" spans="1:4" x14ac:dyDescent="0.2">
      <c r="A527" s="70"/>
      <c r="B527" s="59"/>
      <c r="C527" s="47" t="s">
        <v>2353</v>
      </c>
      <c r="D527" s="47"/>
    </row>
    <row r="528" spans="1:4" x14ac:dyDescent="0.2">
      <c r="A528" s="70"/>
      <c r="B528" s="59"/>
      <c r="C528" s="47" t="s">
        <v>1342</v>
      </c>
      <c r="D528" s="47"/>
    </row>
    <row r="529" spans="1:4" x14ac:dyDescent="0.2">
      <c r="A529" s="70"/>
      <c r="B529" s="59"/>
      <c r="C529" s="47" t="s">
        <v>2340</v>
      </c>
      <c r="D529" s="47"/>
    </row>
    <row r="530" spans="1:4" x14ac:dyDescent="0.2">
      <c r="B530" s="59"/>
      <c r="C530" s="47" t="s">
        <v>2354</v>
      </c>
      <c r="D530" s="47"/>
    </row>
    <row r="531" spans="1:4" ht="15" x14ac:dyDescent="0.25">
      <c r="A531" s="70"/>
      <c r="B531" s="59"/>
      <c r="C531" s="47" t="s">
        <v>2355</v>
      </c>
      <c r="D531" s="47" t="s">
        <v>2356</v>
      </c>
    </row>
    <row r="532" spans="1:4" ht="15" x14ac:dyDescent="0.25">
      <c r="A532" s="70"/>
      <c r="B532" s="59"/>
      <c r="C532" s="47" t="s">
        <v>2357</v>
      </c>
      <c r="D532" s="47" t="s">
        <v>2356</v>
      </c>
    </row>
    <row r="533" spans="1:4" ht="15" x14ac:dyDescent="0.25">
      <c r="A533" s="70"/>
      <c r="B533" s="59"/>
      <c r="C533" s="47" t="s">
        <v>2358</v>
      </c>
      <c r="D533" s="47" t="s">
        <v>2356</v>
      </c>
    </row>
    <row r="534" spans="1:4" x14ac:dyDescent="0.2">
      <c r="A534" s="70"/>
      <c r="B534" s="59"/>
      <c r="C534" s="47" t="s">
        <v>2359</v>
      </c>
      <c r="D534" s="47"/>
    </row>
    <row r="535" spans="1:4" x14ac:dyDescent="0.2">
      <c r="A535" s="70"/>
      <c r="B535" s="59"/>
      <c r="C535" s="47" t="s">
        <v>2360</v>
      </c>
      <c r="D535" s="47"/>
    </row>
    <row r="536" spans="1:4" x14ac:dyDescent="0.2">
      <c r="A536" s="70"/>
      <c r="B536" s="59"/>
      <c r="C536" s="47" t="s">
        <v>2361</v>
      </c>
      <c r="D536" s="47"/>
    </row>
    <row r="537" spans="1:4" x14ac:dyDescent="0.2">
      <c r="A537" s="70"/>
      <c r="B537" s="59"/>
      <c r="C537" s="47" t="s">
        <v>1821</v>
      </c>
      <c r="D537" s="47"/>
    </row>
    <row r="538" spans="1:4" x14ac:dyDescent="0.2">
      <c r="A538" s="70"/>
      <c r="B538" s="59"/>
      <c r="C538" s="47" t="s">
        <v>2362</v>
      </c>
      <c r="D538" s="47"/>
    </row>
    <row r="539" spans="1:4" x14ac:dyDescent="0.2">
      <c r="A539" s="70"/>
      <c r="B539" s="59"/>
      <c r="C539" s="47" t="s">
        <v>2363</v>
      </c>
      <c r="D539" s="47"/>
    </row>
    <row r="540" spans="1:4" x14ac:dyDescent="0.2">
      <c r="A540" s="70"/>
      <c r="B540" s="59"/>
      <c r="C540" s="47" t="s">
        <v>2364</v>
      </c>
      <c r="D540" s="47"/>
    </row>
    <row r="541" spans="1:4" x14ac:dyDescent="0.2">
      <c r="A541" s="70"/>
      <c r="B541" s="59"/>
      <c r="C541" s="47" t="s">
        <v>2365</v>
      </c>
      <c r="D541" s="47"/>
    </row>
    <row r="542" spans="1:4" x14ac:dyDescent="0.2">
      <c r="A542" s="70"/>
      <c r="B542" s="59"/>
      <c r="C542" s="47" t="s">
        <v>1366</v>
      </c>
      <c r="D542" s="47"/>
    </row>
    <row r="543" spans="1:4" x14ac:dyDescent="0.2">
      <c r="A543" s="70"/>
      <c r="B543" s="59"/>
      <c r="C543" s="47" t="s">
        <v>626</v>
      </c>
      <c r="D543" s="48"/>
    </row>
    <row r="544" spans="1:4" x14ac:dyDescent="0.2">
      <c r="A544" s="76"/>
      <c r="B544" s="49" t="s">
        <v>1633</v>
      </c>
      <c r="C544" s="45" t="s">
        <v>1305</v>
      </c>
      <c r="D544" s="45"/>
    </row>
    <row r="545" spans="1:4" x14ac:dyDescent="0.2">
      <c r="A545" s="77"/>
      <c r="B545" s="109"/>
      <c r="C545" s="45" t="s">
        <v>129</v>
      </c>
      <c r="D545" s="45"/>
    </row>
    <row r="546" spans="1:4" x14ac:dyDescent="0.2">
      <c r="A546" s="70"/>
      <c r="B546" s="58" t="s">
        <v>1634</v>
      </c>
      <c r="C546" s="47" t="s">
        <v>2366</v>
      </c>
      <c r="D546" s="47"/>
    </row>
    <row r="547" spans="1:4" x14ac:dyDescent="0.2">
      <c r="A547" s="70"/>
      <c r="B547" s="59"/>
      <c r="C547" s="47" t="s">
        <v>2367</v>
      </c>
      <c r="D547" s="47"/>
    </row>
    <row r="548" spans="1:4" x14ac:dyDescent="0.2">
      <c r="A548" s="70"/>
      <c r="B548" s="59"/>
      <c r="C548" s="47" t="s">
        <v>2368</v>
      </c>
      <c r="D548" s="47"/>
    </row>
    <row r="549" spans="1:4" x14ac:dyDescent="0.2">
      <c r="A549" s="70"/>
      <c r="B549" s="59"/>
      <c r="C549" s="47" t="s">
        <v>2369</v>
      </c>
      <c r="D549" s="47"/>
    </row>
    <row r="550" spans="1:4" x14ac:dyDescent="0.2">
      <c r="A550" s="70"/>
      <c r="B550" s="59"/>
      <c r="C550" s="47" t="s">
        <v>1651</v>
      </c>
      <c r="D550" s="47"/>
    </row>
    <row r="551" spans="1:4" x14ac:dyDescent="0.2">
      <c r="A551" s="76"/>
      <c r="B551" s="49" t="s">
        <v>1636</v>
      </c>
      <c r="C551" s="45" t="s">
        <v>1305</v>
      </c>
      <c r="D551" s="45"/>
    </row>
    <row r="552" spans="1:4" x14ac:dyDescent="0.2">
      <c r="A552" s="77"/>
      <c r="B552" s="109"/>
      <c r="C552" s="45" t="s">
        <v>129</v>
      </c>
      <c r="D552" s="45"/>
    </row>
    <row r="553" spans="1:4" x14ac:dyDescent="0.2">
      <c r="A553" s="55"/>
      <c r="B553" s="58" t="s">
        <v>2370</v>
      </c>
      <c r="C553" s="47" t="s">
        <v>2371</v>
      </c>
      <c r="D553" s="47"/>
    </row>
    <row r="554" spans="1:4" x14ac:dyDescent="0.2">
      <c r="A554" s="56"/>
      <c r="B554" s="56"/>
      <c r="C554" s="47" t="s">
        <v>2372</v>
      </c>
      <c r="D554" s="47"/>
    </row>
    <row r="555" spans="1:4" x14ac:dyDescent="0.2">
      <c r="A555" s="56"/>
      <c r="B555" s="56"/>
      <c r="C555" s="47" t="s">
        <v>2373</v>
      </c>
      <c r="D555" s="47"/>
    </row>
    <row r="556" spans="1:4" x14ac:dyDescent="0.2">
      <c r="A556" s="56"/>
      <c r="B556" s="56"/>
      <c r="C556" s="47" t="s">
        <v>2374</v>
      </c>
      <c r="D556" s="47"/>
    </row>
    <row r="557" spans="1:4" x14ac:dyDescent="0.2">
      <c r="A557" s="56"/>
      <c r="B557" s="56"/>
      <c r="C557" s="47" t="s">
        <v>2375</v>
      </c>
      <c r="D557" s="47"/>
    </row>
    <row r="558" spans="1:4" x14ac:dyDescent="0.2">
      <c r="A558" s="56"/>
      <c r="B558" s="56"/>
      <c r="C558" s="47" t="s">
        <v>2376</v>
      </c>
      <c r="D558" s="47"/>
    </row>
    <row r="559" spans="1:4" x14ac:dyDescent="0.2">
      <c r="A559" s="56"/>
      <c r="B559" s="56"/>
      <c r="C559" s="47" t="s">
        <v>2377</v>
      </c>
      <c r="D559" s="47"/>
    </row>
    <row r="560" spans="1:4" x14ac:dyDescent="0.2">
      <c r="A560" s="56"/>
      <c r="B560" s="56"/>
      <c r="C560" s="47" t="s">
        <v>2378</v>
      </c>
      <c r="D560" s="47"/>
    </row>
    <row r="561" spans="1:4" x14ac:dyDescent="0.2">
      <c r="A561" s="56"/>
      <c r="B561" s="56"/>
      <c r="C561" s="47" t="s">
        <v>2379</v>
      </c>
      <c r="D561" s="47"/>
    </row>
    <row r="562" spans="1:4" x14ac:dyDescent="0.2">
      <c r="A562" s="56"/>
      <c r="B562" s="56"/>
      <c r="C562" s="47" t="s">
        <v>2380</v>
      </c>
      <c r="D562" s="47"/>
    </row>
    <row r="563" spans="1:4" x14ac:dyDescent="0.2">
      <c r="A563" s="56"/>
      <c r="B563" s="56"/>
      <c r="C563" s="47" t="s">
        <v>2381</v>
      </c>
      <c r="D563" s="47"/>
    </row>
    <row r="564" spans="1:4" x14ac:dyDescent="0.2">
      <c r="A564" s="56"/>
      <c r="B564" s="56"/>
      <c r="C564" s="47" t="s">
        <v>2382</v>
      </c>
      <c r="D564" s="47"/>
    </row>
    <row r="565" spans="1:4" x14ac:dyDescent="0.2">
      <c r="A565" s="56"/>
      <c r="B565" s="56"/>
      <c r="C565" s="47" t="s">
        <v>2383</v>
      </c>
      <c r="D565" s="47"/>
    </row>
    <row r="566" spans="1:4" x14ac:dyDescent="0.2">
      <c r="A566" s="56"/>
      <c r="B566" s="56"/>
      <c r="C566" s="47" t="s">
        <v>2384</v>
      </c>
      <c r="D566" s="47"/>
    </row>
    <row r="567" spans="1:4" x14ac:dyDescent="0.2">
      <c r="A567" s="56"/>
      <c r="B567" s="56"/>
      <c r="C567" s="47" t="s">
        <v>2385</v>
      </c>
      <c r="D567" s="47"/>
    </row>
    <row r="568" spans="1:4" x14ac:dyDescent="0.2">
      <c r="A568" s="56"/>
      <c r="B568" s="56"/>
      <c r="C568" s="47" t="s">
        <v>2386</v>
      </c>
      <c r="D568" s="47"/>
    </row>
    <row r="569" spans="1:4" x14ac:dyDescent="0.2">
      <c r="A569" s="56"/>
      <c r="B569" s="56"/>
      <c r="C569" s="47" t="s">
        <v>2387</v>
      </c>
      <c r="D569" s="47"/>
    </row>
    <row r="570" spans="1:4" x14ac:dyDescent="0.2">
      <c r="A570" s="56"/>
      <c r="B570" s="56"/>
      <c r="C570" s="47" t="s">
        <v>2388</v>
      </c>
      <c r="D570" s="47"/>
    </row>
    <row r="571" spans="1:4" x14ac:dyDescent="0.2">
      <c r="A571" s="56"/>
      <c r="B571" s="56"/>
      <c r="C571" s="47" t="s">
        <v>2389</v>
      </c>
      <c r="D571" s="47"/>
    </row>
    <row r="572" spans="1:4" x14ac:dyDescent="0.2">
      <c r="A572" s="56"/>
      <c r="B572" s="56"/>
      <c r="C572" s="47" t="s">
        <v>2390</v>
      </c>
      <c r="D572" s="47"/>
    </row>
    <row r="573" spans="1:4" x14ac:dyDescent="0.2">
      <c r="A573" s="56"/>
      <c r="B573" s="56"/>
      <c r="C573" s="47" t="s">
        <v>2391</v>
      </c>
      <c r="D573" s="47"/>
    </row>
    <row r="574" spans="1:4" x14ac:dyDescent="0.2">
      <c r="A574" s="56"/>
      <c r="B574" s="56"/>
      <c r="C574" s="47" t="s">
        <v>2392</v>
      </c>
      <c r="D574" s="47"/>
    </row>
    <row r="575" spans="1:4" x14ac:dyDescent="0.2">
      <c r="A575" s="56"/>
      <c r="B575" s="56"/>
      <c r="C575" s="47" t="s">
        <v>2393</v>
      </c>
      <c r="D575" s="47"/>
    </row>
    <row r="576" spans="1:4" x14ac:dyDescent="0.2">
      <c r="A576" s="56"/>
      <c r="B576" s="56"/>
      <c r="C576" s="47" t="s">
        <v>2394</v>
      </c>
      <c r="D576" s="47"/>
    </row>
    <row r="577" spans="1:5" x14ac:dyDescent="0.2">
      <c r="A577" s="56"/>
      <c r="B577" s="56"/>
      <c r="C577" s="47" t="s">
        <v>2395</v>
      </c>
      <c r="D577" s="47"/>
    </row>
    <row r="578" spans="1:5" x14ac:dyDescent="0.2">
      <c r="A578" s="56"/>
      <c r="B578" s="56"/>
      <c r="C578" s="47" t="s">
        <v>2396</v>
      </c>
      <c r="D578" s="47"/>
    </row>
    <row r="579" spans="1:5" x14ac:dyDescent="0.2">
      <c r="A579" s="56"/>
      <c r="B579" s="56"/>
      <c r="C579" s="47" t="s">
        <v>2397</v>
      </c>
      <c r="D579" s="47"/>
    </row>
    <row r="580" spans="1:5" x14ac:dyDescent="0.2">
      <c r="A580" s="56"/>
      <c r="B580" s="56"/>
      <c r="C580" s="47" t="s">
        <v>2398</v>
      </c>
      <c r="D580" s="47"/>
      <c r="E580" t="s">
        <v>1924</v>
      </c>
    </row>
    <row r="581" spans="1:5" x14ac:dyDescent="0.2">
      <c r="A581" s="56"/>
      <c r="B581" s="56"/>
      <c r="C581" s="47" t="s">
        <v>2399</v>
      </c>
      <c r="D581" s="47"/>
      <c r="E581" t="s">
        <v>1924</v>
      </c>
    </row>
    <row r="582" spans="1:5" x14ac:dyDescent="0.2">
      <c r="A582" s="56"/>
      <c r="B582" s="56"/>
      <c r="C582" s="47" t="s">
        <v>2400</v>
      </c>
      <c r="D582" s="47"/>
    </row>
    <row r="583" spans="1:5" x14ac:dyDescent="0.2">
      <c r="A583" s="56"/>
      <c r="B583" s="56"/>
      <c r="C583" s="47" t="s">
        <v>2401</v>
      </c>
      <c r="D583" s="47"/>
    </row>
    <row r="584" spans="1:5" x14ac:dyDescent="0.2">
      <c r="A584" s="56"/>
      <c r="B584" s="56"/>
      <c r="C584" s="47" t="s">
        <v>2402</v>
      </c>
      <c r="D584" s="47"/>
    </row>
    <row r="585" spans="1:5" x14ac:dyDescent="0.2">
      <c r="A585" s="56"/>
      <c r="B585" s="56"/>
      <c r="C585" s="47" t="s">
        <v>2403</v>
      </c>
      <c r="D585" s="47"/>
    </row>
    <row r="586" spans="1:5" x14ac:dyDescent="0.2">
      <c r="A586" s="56"/>
      <c r="B586" s="56"/>
      <c r="C586" s="47" t="s">
        <v>2404</v>
      </c>
      <c r="D586" s="47"/>
    </row>
    <row r="587" spans="1:5" x14ac:dyDescent="0.2">
      <c r="A587" s="56"/>
      <c r="B587" s="56"/>
      <c r="C587" s="47" t="s">
        <v>2405</v>
      </c>
      <c r="D587" s="47"/>
    </row>
    <row r="588" spans="1:5" x14ac:dyDescent="0.2">
      <c r="A588" s="56"/>
      <c r="B588" s="56"/>
      <c r="C588" s="47" t="s">
        <v>2406</v>
      </c>
      <c r="D588" s="47"/>
    </row>
    <row r="589" spans="1:5" x14ac:dyDescent="0.2">
      <c r="A589" s="56"/>
      <c r="B589" s="56"/>
      <c r="C589" s="47" t="s">
        <v>2407</v>
      </c>
      <c r="D589" s="47"/>
    </row>
    <row r="590" spans="1:5" x14ac:dyDescent="0.2">
      <c r="A590" s="56"/>
      <c r="B590" s="56"/>
      <c r="C590" s="47" t="s">
        <v>2408</v>
      </c>
      <c r="D590" s="47"/>
    </row>
    <row r="591" spans="1:5" x14ac:dyDescent="0.2">
      <c r="A591" s="57"/>
      <c r="B591" s="57"/>
      <c r="C591" s="47" t="s">
        <v>2409</v>
      </c>
      <c r="D591" s="47"/>
    </row>
    <row r="592" spans="1:5" x14ac:dyDescent="0.2">
      <c r="A592" s="54"/>
      <c r="B592" s="110" t="s">
        <v>1627</v>
      </c>
      <c r="C592" s="45" t="s">
        <v>1796</v>
      </c>
      <c r="D592" s="45"/>
    </row>
    <row r="593" spans="1:4" x14ac:dyDescent="0.2">
      <c r="A593" s="54"/>
      <c r="B593" s="110"/>
      <c r="C593" s="45" t="s">
        <v>2410</v>
      </c>
      <c r="D593" s="45"/>
    </row>
    <row r="594" spans="1:4" x14ac:dyDescent="0.2">
      <c r="A594" s="54"/>
      <c r="B594" s="110"/>
      <c r="C594" s="45" t="s">
        <v>626</v>
      </c>
      <c r="D594" s="45"/>
    </row>
    <row r="595" spans="1:4" x14ac:dyDescent="0.2">
      <c r="A595" s="58"/>
      <c r="B595" s="64" t="s">
        <v>117</v>
      </c>
      <c r="C595" s="47" t="s">
        <v>1305</v>
      </c>
      <c r="D595" s="47"/>
    </row>
    <row r="596" spans="1:4" x14ac:dyDescent="0.2">
      <c r="A596" s="111"/>
      <c r="B596" s="113"/>
      <c r="C596" s="112" t="s">
        <v>129</v>
      </c>
      <c r="D596" s="47"/>
    </row>
    <row r="597" spans="1:4" x14ac:dyDescent="0.2">
      <c r="A597" s="106"/>
      <c r="B597" s="106" t="s">
        <v>1405</v>
      </c>
      <c r="C597" s="45" t="s">
        <v>1550</v>
      </c>
      <c r="D597" s="45"/>
    </row>
    <row r="598" spans="1:4" x14ac:dyDescent="0.2">
      <c r="A598" s="54"/>
      <c r="B598" s="54"/>
      <c r="C598" s="45" t="s">
        <v>1471</v>
      </c>
      <c r="D598" s="45"/>
    </row>
    <row r="599" spans="1:4" x14ac:dyDescent="0.2">
      <c r="A599" s="54"/>
      <c r="B599" s="54"/>
      <c r="C599" s="45" t="s">
        <v>2411</v>
      </c>
      <c r="D599" s="45"/>
    </row>
    <row r="600" spans="1:4" x14ac:dyDescent="0.2">
      <c r="A600" s="54"/>
      <c r="B600" s="54"/>
      <c r="C600" s="45" t="s">
        <v>2412</v>
      </c>
      <c r="D600" s="45"/>
    </row>
    <row r="601" spans="1:4" x14ac:dyDescent="0.2">
      <c r="A601" s="54"/>
      <c r="B601" s="54"/>
      <c r="C601" s="45" t="s">
        <v>1454</v>
      </c>
      <c r="D601" s="45"/>
    </row>
    <row r="602" spans="1:4" x14ac:dyDescent="0.2">
      <c r="A602" s="54"/>
      <c r="B602" s="54"/>
      <c r="C602" s="45" t="s">
        <v>2413</v>
      </c>
      <c r="D602" s="45"/>
    </row>
    <row r="603" spans="1:4" x14ac:dyDescent="0.2">
      <c r="A603" s="54"/>
      <c r="B603" s="54"/>
      <c r="C603" s="45" t="s">
        <v>1507</v>
      </c>
      <c r="D603" s="45"/>
    </row>
    <row r="604" spans="1:4" x14ac:dyDescent="0.2">
      <c r="A604" s="54"/>
      <c r="B604" s="54"/>
      <c r="C604" s="45" t="s">
        <v>1483</v>
      </c>
      <c r="D604" s="45"/>
    </row>
    <row r="605" spans="1:4" x14ac:dyDescent="0.2">
      <c r="A605" s="54"/>
      <c r="B605" s="54"/>
      <c r="C605" s="45" t="s">
        <v>1448</v>
      </c>
      <c r="D605" s="45"/>
    </row>
    <row r="606" spans="1:4" x14ac:dyDescent="0.2">
      <c r="A606" s="54"/>
      <c r="B606" s="54"/>
      <c r="C606" s="45" t="s">
        <v>2414</v>
      </c>
      <c r="D606" s="45"/>
    </row>
    <row r="607" spans="1:4" x14ac:dyDescent="0.2">
      <c r="A607" s="54"/>
      <c r="B607" s="54"/>
      <c r="C607" s="45" t="s">
        <v>2415</v>
      </c>
      <c r="D607" s="45"/>
    </row>
    <row r="608" spans="1:4" x14ac:dyDescent="0.2">
      <c r="A608" s="54"/>
      <c r="B608" s="54"/>
      <c r="C608" s="45" t="s">
        <v>1523</v>
      </c>
      <c r="D608" s="45"/>
    </row>
    <row r="609" spans="1:5" x14ac:dyDescent="0.2">
      <c r="A609" s="54"/>
      <c r="B609" s="54"/>
      <c r="C609" s="45" t="s">
        <v>2416</v>
      </c>
      <c r="D609" s="45"/>
    </row>
    <row r="610" spans="1:5" x14ac:dyDescent="0.2">
      <c r="A610" s="54"/>
      <c r="B610" s="54"/>
      <c r="C610" s="45" t="s">
        <v>1434</v>
      </c>
      <c r="D610" s="45"/>
    </row>
    <row r="611" spans="1:5" x14ac:dyDescent="0.2">
      <c r="A611" s="54"/>
      <c r="B611" s="54"/>
      <c r="C611" s="45" t="s">
        <v>2417</v>
      </c>
      <c r="D611" s="45"/>
    </row>
    <row r="612" spans="1:5" x14ac:dyDescent="0.2">
      <c r="A612" s="54"/>
      <c r="B612" s="54"/>
      <c r="C612" s="45" t="s">
        <v>2418</v>
      </c>
      <c r="D612" s="45"/>
    </row>
    <row r="613" spans="1:5" x14ac:dyDescent="0.2">
      <c r="A613" s="54"/>
      <c r="B613" s="54"/>
      <c r="C613" s="45" t="s">
        <v>2419</v>
      </c>
      <c r="D613" s="45"/>
    </row>
    <row r="614" spans="1:5" x14ac:dyDescent="0.2">
      <c r="A614" s="54"/>
      <c r="B614" s="54"/>
      <c r="C614" s="45" t="s">
        <v>1420</v>
      </c>
      <c r="D614" s="45"/>
    </row>
    <row r="615" spans="1:5" x14ac:dyDescent="0.2">
      <c r="A615" s="54"/>
      <c r="B615" s="54"/>
      <c r="C615" s="45" t="s">
        <v>2420</v>
      </c>
      <c r="D615" s="45"/>
    </row>
    <row r="616" spans="1:5" x14ac:dyDescent="0.2">
      <c r="A616" s="54"/>
      <c r="B616" s="54"/>
      <c r="C616" s="45" t="s">
        <v>2421</v>
      </c>
      <c r="D616" s="45"/>
    </row>
    <row r="617" spans="1:5" x14ac:dyDescent="0.2">
      <c r="A617" s="54"/>
      <c r="B617" s="54"/>
      <c r="C617" s="45" t="s">
        <v>2422</v>
      </c>
      <c r="D617" s="45"/>
    </row>
    <row r="618" spans="1:5" x14ac:dyDescent="0.2">
      <c r="A618" s="54"/>
      <c r="B618" s="54"/>
      <c r="C618" s="45" t="s">
        <v>1428</v>
      </c>
      <c r="D618" s="45"/>
    </row>
    <row r="619" spans="1:5" x14ac:dyDescent="0.2">
      <c r="A619" s="54"/>
      <c r="B619" s="54"/>
      <c r="C619" s="45" t="s">
        <v>2423</v>
      </c>
      <c r="D619" s="45"/>
    </row>
    <row r="620" spans="1:5" x14ac:dyDescent="0.2">
      <c r="A620" s="54"/>
      <c r="B620" s="54"/>
      <c r="C620" s="45" t="s">
        <v>1414</v>
      </c>
      <c r="D620" s="45"/>
    </row>
    <row r="621" spans="1:5" x14ac:dyDescent="0.2">
      <c r="A621" s="54"/>
      <c r="B621" s="54"/>
      <c r="C621" s="45" t="s">
        <v>2424</v>
      </c>
      <c r="D621" s="45"/>
      <c r="E621" t="s">
        <v>1924</v>
      </c>
    </row>
    <row r="622" spans="1:5" x14ac:dyDescent="0.2">
      <c r="A622" s="58"/>
      <c r="B622" s="58" t="s">
        <v>1847</v>
      </c>
      <c r="C622" s="47" t="s">
        <v>2425</v>
      </c>
      <c r="D622" s="47"/>
    </row>
    <row r="623" spans="1:5" x14ac:dyDescent="0.2">
      <c r="A623" s="59"/>
      <c r="B623" s="59"/>
      <c r="C623" s="47" t="s">
        <v>2426</v>
      </c>
      <c r="D623" s="47"/>
    </row>
    <row r="624" spans="1:5" x14ac:dyDescent="0.2">
      <c r="A624" s="59"/>
      <c r="B624" s="59"/>
      <c r="C624" s="47" t="s">
        <v>2427</v>
      </c>
      <c r="D624" s="47"/>
    </row>
    <row r="625" spans="1:5" x14ac:dyDescent="0.2">
      <c r="A625" s="59"/>
      <c r="B625" s="59"/>
      <c r="C625" s="47" t="s">
        <v>2428</v>
      </c>
      <c r="D625" s="47"/>
    </row>
    <row r="626" spans="1:5" x14ac:dyDescent="0.2">
      <c r="A626" s="59"/>
      <c r="B626" s="59"/>
      <c r="C626" s="47" t="s">
        <v>2429</v>
      </c>
      <c r="D626" s="47"/>
      <c r="E626" t="s">
        <v>1924</v>
      </c>
    </row>
    <row r="627" spans="1:5" x14ac:dyDescent="0.2">
      <c r="A627" s="59"/>
      <c r="B627" s="59"/>
      <c r="C627" s="47" t="s">
        <v>2430</v>
      </c>
      <c r="D627" s="47"/>
    </row>
    <row r="628" spans="1:5" x14ac:dyDescent="0.2">
      <c r="A628" s="59"/>
      <c r="B628" s="59"/>
      <c r="C628" s="47" t="s">
        <v>2431</v>
      </c>
      <c r="D628" s="47"/>
    </row>
    <row r="629" spans="1:5" x14ac:dyDescent="0.2">
      <c r="A629" s="59"/>
      <c r="B629" s="59"/>
      <c r="C629" s="47" t="s">
        <v>590</v>
      </c>
      <c r="D629" s="47"/>
    </row>
    <row r="630" spans="1:5" x14ac:dyDescent="0.2">
      <c r="A630" s="59"/>
      <c r="B630" s="59"/>
      <c r="C630" s="47" t="s">
        <v>2432</v>
      </c>
      <c r="D630" s="47"/>
    </row>
    <row r="631" spans="1:5" x14ac:dyDescent="0.2">
      <c r="A631" s="59"/>
      <c r="B631" s="59"/>
      <c r="C631" s="47" t="s">
        <v>2433</v>
      </c>
      <c r="D631" s="47"/>
    </row>
    <row r="632" spans="1:5" x14ac:dyDescent="0.2">
      <c r="A632" s="59"/>
      <c r="B632" s="59"/>
      <c r="C632" s="47" t="s">
        <v>2434</v>
      </c>
      <c r="D632" s="47"/>
    </row>
    <row r="633" spans="1:5" x14ac:dyDescent="0.2">
      <c r="A633" s="60"/>
      <c r="B633" s="60"/>
      <c r="C633" s="47" t="s">
        <v>626</v>
      </c>
      <c r="D633" s="47"/>
    </row>
    <row r="634" spans="1:5" x14ac:dyDescent="0.2">
      <c r="A634" s="54"/>
      <c r="B634" s="110" t="s">
        <v>1848</v>
      </c>
      <c r="C634" s="45" t="s">
        <v>2435</v>
      </c>
      <c r="D634" s="45" t="s">
        <v>2436</v>
      </c>
    </row>
    <row r="635" spans="1:5" x14ac:dyDescent="0.2">
      <c r="A635" s="54"/>
      <c r="B635" s="110"/>
      <c r="C635" s="45" t="s">
        <v>2437</v>
      </c>
      <c r="D635" s="45" t="s">
        <v>2438</v>
      </c>
    </row>
    <row r="636" spans="1:5" x14ac:dyDescent="0.2">
      <c r="A636" s="54"/>
      <c r="B636" s="110"/>
      <c r="C636" s="45" t="s">
        <v>2439</v>
      </c>
      <c r="D636" s="45" t="s">
        <v>2440</v>
      </c>
    </row>
    <row r="637" spans="1:5" x14ac:dyDescent="0.2">
      <c r="A637" s="54"/>
      <c r="B637" s="110"/>
      <c r="C637" s="45" t="s">
        <v>2441</v>
      </c>
      <c r="D637" s="45" t="s">
        <v>2442</v>
      </c>
    </row>
    <row r="638" spans="1:5" x14ac:dyDescent="0.2">
      <c r="A638" s="54"/>
      <c r="B638" s="110"/>
      <c r="C638" s="45" t="s">
        <v>2443</v>
      </c>
      <c r="D638" s="45" t="s">
        <v>2444</v>
      </c>
    </row>
    <row r="639" spans="1:5" x14ac:dyDescent="0.2">
      <c r="A639" s="54"/>
      <c r="B639" s="110"/>
      <c r="C639" s="45" t="s">
        <v>2445</v>
      </c>
      <c r="D639" s="45" t="s">
        <v>2446</v>
      </c>
    </row>
    <row r="640" spans="1:5" x14ac:dyDescent="0.2">
      <c r="A640" s="54"/>
      <c r="B640" s="110"/>
      <c r="C640" s="45" t="s">
        <v>2447</v>
      </c>
      <c r="D640" s="45" t="s">
        <v>2448</v>
      </c>
    </row>
    <row r="641" spans="1:4" x14ac:dyDescent="0.2">
      <c r="A641" s="54"/>
      <c r="B641" s="110"/>
      <c r="C641" s="45" t="s">
        <v>2449</v>
      </c>
      <c r="D641" s="45" t="s">
        <v>2449</v>
      </c>
    </row>
    <row r="642" spans="1:4" x14ac:dyDescent="0.2">
      <c r="A642" s="54"/>
      <c r="B642" s="110"/>
      <c r="C642" s="45" t="s">
        <v>626</v>
      </c>
      <c r="D642" s="45"/>
    </row>
    <row r="643" spans="1:4" x14ac:dyDescent="0.2">
      <c r="A643" s="61"/>
      <c r="B643" s="61" t="s">
        <v>2450</v>
      </c>
      <c r="C643" s="47" t="s">
        <v>2451</v>
      </c>
      <c r="D643" s="47" t="s">
        <v>2452</v>
      </c>
    </row>
    <row r="644" spans="1:4" x14ac:dyDescent="0.2">
      <c r="A644" s="62"/>
      <c r="B644" s="62"/>
      <c r="C644" s="47" t="s">
        <v>2453</v>
      </c>
      <c r="D644" s="47" t="s">
        <v>2454</v>
      </c>
    </row>
    <row r="645" spans="1:4" x14ac:dyDescent="0.2">
      <c r="A645" s="62"/>
      <c r="B645" s="62"/>
      <c r="C645" s="47" t="s">
        <v>2455</v>
      </c>
      <c r="D645" s="47" t="s">
        <v>2456</v>
      </c>
    </row>
    <row r="646" spans="1:4" x14ac:dyDescent="0.2">
      <c r="A646" s="62"/>
      <c r="B646" s="62"/>
      <c r="C646" s="47" t="s">
        <v>2457</v>
      </c>
      <c r="D646" s="47" t="s">
        <v>2458</v>
      </c>
    </row>
    <row r="647" spans="1:4" x14ac:dyDescent="0.2">
      <c r="A647" s="62"/>
      <c r="B647" s="62"/>
      <c r="C647" s="47" t="s">
        <v>2459</v>
      </c>
      <c r="D647" s="47"/>
    </row>
    <row r="648" spans="1:4" x14ac:dyDescent="0.2">
      <c r="A648" s="63"/>
      <c r="B648" s="63"/>
      <c r="C648" s="47" t="s">
        <v>626</v>
      </c>
      <c r="D648" s="47"/>
    </row>
    <row r="649" spans="1:4" x14ac:dyDescent="0.2">
      <c r="A649" s="54"/>
      <c r="B649" s="110" t="s">
        <v>1294</v>
      </c>
      <c r="C649" s="45" t="s">
        <v>1306</v>
      </c>
      <c r="D649" s="45"/>
    </row>
    <row r="650" spans="1:4" x14ac:dyDescent="0.2">
      <c r="A650" s="54"/>
      <c r="B650" s="110"/>
      <c r="C650" s="45" t="s">
        <v>1345</v>
      </c>
      <c r="D650" s="45"/>
    </row>
    <row r="651" spans="1:4" x14ac:dyDescent="0.2">
      <c r="A651" s="54"/>
      <c r="B651" s="110"/>
      <c r="C651" s="45" t="s">
        <v>1315</v>
      </c>
      <c r="D651" s="45"/>
    </row>
    <row r="652" spans="1:4" x14ac:dyDescent="0.2">
      <c r="A652" s="54"/>
      <c r="B652" s="110"/>
      <c r="C652" s="45" t="s">
        <v>1353</v>
      </c>
      <c r="D652" s="45"/>
    </row>
    <row r="653" spans="1:4" x14ac:dyDescent="0.2">
      <c r="A653" s="54"/>
      <c r="B653" s="110"/>
      <c r="C653" s="45" t="s">
        <v>626</v>
      </c>
      <c r="D653" s="45"/>
    </row>
    <row r="654" spans="1:4" x14ac:dyDescent="0.2">
      <c r="A654" s="61"/>
      <c r="B654" s="61" t="s">
        <v>1295</v>
      </c>
      <c r="C654" s="47" t="s">
        <v>1307</v>
      </c>
      <c r="D654" s="47"/>
    </row>
    <row r="655" spans="1:4" x14ac:dyDescent="0.2">
      <c r="A655" s="62"/>
      <c r="B655" s="62"/>
      <c r="C655" s="47" t="s">
        <v>1316</v>
      </c>
      <c r="D655" s="47"/>
    </row>
    <row r="656" spans="1:4" x14ac:dyDescent="0.2">
      <c r="A656" s="54"/>
      <c r="B656" s="110" t="s">
        <v>22</v>
      </c>
      <c r="C656" s="45" t="s">
        <v>36</v>
      </c>
      <c r="D656" s="45"/>
    </row>
    <row r="657" spans="1:4" x14ac:dyDescent="0.2">
      <c r="A657" s="54"/>
      <c r="B657" s="110"/>
      <c r="C657" s="45" t="s">
        <v>2460</v>
      </c>
      <c r="D657" s="45"/>
    </row>
    <row r="658" spans="1:4" x14ac:dyDescent="0.2">
      <c r="A658" s="61"/>
      <c r="B658" s="61" t="s">
        <v>1591</v>
      </c>
      <c r="C658" s="47" t="s">
        <v>2461</v>
      </c>
      <c r="D658" s="47"/>
    </row>
    <row r="659" spans="1:4" x14ac:dyDescent="0.2">
      <c r="A659" s="62"/>
      <c r="B659" s="62"/>
      <c r="C659" s="47" t="s">
        <v>2462</v>
      </c>
      <c r="D659" s="47"/>
    </row>
    <row r="660" spans="1:4" x14ac:dyDescent="0.2">
      <c r="A660" s="62"/>
      <c r="B660" s="62"/>
      <c r="C660" s="47" t="s">
        <v>2463</v>
      </c>
      <c r="D660" s="47"/>
    </row>
    <row r="661" spans="1:4" x14ac:dyDescent="0.2">
      <c r="A661" s="62"/>
      <c r="B661" s="62"/>
      <c r="C661" s="47" t="s">
        <v>2464</v>
      </c>
      <c r="D661" s="47"/>
    </row>
    <row r="662" spans="1:4" x14ac:dyDescent="0.2">
      <c r="A662" s="62"/>
      <c r="B662" s="62"/>
      <c r="C662" s="47" t="s">
        <v>2465</v>
      </c>
      <c r="D662" s="47"/>
    </row>
    <row r="663" spans="1:4" x14ac:dyDescent="0.2">
      <c r="A663" s="62"/>
      <c r="B663" s="62"/>
      <c r="C663" s="47" t="s">
        <v>2466</v>
      </c>
      <c r="D663" s="47"/>
    </row>
    <row r="664" spans="1:4" x14ac:dyDescent="0.2">
      <c r="A664" s="62"/>
      <c r="B664" s="62"/>
      <c r="C664" s="47" t="s">
        <v>626</v>
      </c>
      <c r="D664" s="47"/>
    </row>
    <row r="665" spans="1:4" x14ac:dyDescent="0.2">
      <c r="A665" s="63"/>
      <c r="B665" s="63"/>
      <c r="C665" s="47" t="s">
        <v>1611</v>
      </c>
      <c r="D665" s="47"/>
    </row>
    <row r="666" spans="1:4" x14ac:dyDescent="0.2">
      <c r="A666" s="54"/>
      <c r="B666" s="110" t="s">
        <v>1592</v>
      </c>
      <c r="C666" s="45" t="s">
        <v>1612</v>
      </c>
      <c r="D666" s="45"/>
    </row>
    <row r="667" spans="1:4" x14ac:dyDescent="0.2">
      <c r="A667" s="54"/>
      <c r="B667" s="110"/>
      <c r="C667" s="45" t="s">
        <v>2467</v>
      </c>
      <c r="D667" s="45"/>
    </row>
    <row r="668" spans="1:4" x14ac:dyDescent="0.2">
      <c r="A668" s="61"/>
      <c r="B668" s="61" t="s">
        <v>115</v>
      </c>
      <c r="C668" s="47" t="s">
        <v>1648</v>
      </c>
      <c r="D668" s="47"/>
    </row>
    <row r="669" spans="1:4" x14ac:dyDescent="0.2">
      <c r="A669" s="62"/>
      <c r="B669" s="62"/>
      <c r="C669" s="47" t="s">
        <v>2468</v>
      </c>
      <c r="D669" s="47"/>
    </row>
    <row r="670" spans="1:4" x14ac:dyDescent="0.2">
      <c r="A670" s="62"/>
      <c r="B670" s="62"/>
      <c r="C670" s="47" t="s">
        <v>2469</v>
      </c>
      <c r="D670" s="47"/>
    </row>
    <row r="671" spans="1:4" x14ac:dyDescent="0.2">
      <c r="A671" s="62"/>
      <c r="B671" s="62"/>
      <c r="C671" s="47" t="s">
        <v>2470</v>
      </c>
      <c r="D671" s="47"/>
    </row>
    <row r="672" spans="1:4" x14ac:dyDescent="0.2">
      <c r="A672" s="62"/>
      <c r="B672" s="62"/>
      <c r="C672" s="47" t="s">
        <v>2471</v>
      </c>
      <c r="D672" s="47"/>
    </row>
    <row r="673" spans="1:4" x14ac:dyDescent="0.2">
      <c r="A673" s="62"/>
      <c r="B673" s="62"/>
      <c r="C673" s="47" t="s">
        <v>2472</v>
      </c>
      <c r="D673" s="47"/>
    </row>
    <row r="674" spans="1:4" x14ac:dyDescent="0.2">
      <c r="A674" s="62"/>
      <c r="B674" s="62"/>
      <c r="C674" s="47" t="s">
        <v>1797</v>
      </c>
      <c r="D674" s="47"/>
    </row>
    <row r="675" spans="1:4" x14ac:dyDescent="0.2">
      <c r="A675" s="62"/>
      <c r="B675" s="62"/>
      <c r="C675" s="47" t="s">
        <v>2473</v>
      </c>
      <c r="D675" s="47"/>
    </row>
    <row r="676" spans="1:4" x14ac:dyDescent="0.2">
      <c r="A676" s="62"/>
      <c r="B676" s="62"/>
      <c r="C676" s="47" t="s">
        <v>2474</v>
      </c>
      <c r="D676" s="47"/>
    </row>
    <row r="677" spans="1:4" x14ac:dyDescent="0.2">
      <c r="A677" s="62"/>
      <c r="B677" s="62"/>
      <c r="C677" s="47" t="s">
        <v>2475</v>
      </c>
      <c r="D677" s="47"/>
    </row>
    <row r="678" spans="1:4" x14ac:dyDescent="0.2">
      <c r="A678" s="62"/>
      <c r="B678" s="62"/>
      <c r="C678" s="47" t="s">
        <v>1414</v>
      </c>
      <c r="D678" s="47"/>
    </row>
    <row r="679" spans="1:4" x14ac:dyDescent="0.2">
      <c r="A679" s="63"/>
      <c r="B679" s="63"/>
      <c r="C679" s="47" t="s">
        <v>1611</v>
      </c>
      <c r="D679" s="47"/>
    </row>
    <row r="680" spans="1:4" x14ac:dyDescent="0.2">
      <c r="A680" s="83"/>
      <c r="B680" s="83" t="s">
        <v>1595</v>
      </c>
      <c r="C680" s="45" t="s">
        <v>2461</v>
      </c>
      <c r="D680" s="45"/>
    </row>
    <row r="681" spans="1:4" x14ac:dyDescent="0.2">
      <c r="A681" s="85"/>
      <c r="B681" s="85"/>
      <c r="C681" s="45" t="s">
        <v>2462</v>
      </c>
      <c r="D681" s="45"/>
    </row>
    <row r="682" spans="1:4" x14ac:dyDescent="0.2">
      <c r="A682" s="85"/>
      <c r="B682" s="85"/>
      <c r="C682" s="45" t="s">
        <v>2463</v>
      </c>
      <c r="D682" s="45"/>
    </row>
    <row r="683" spans="1:4" x14ac:dyDescent="0.2">
      <c r="A683" s="85"/>
      <c r="B683" s="85"/>
      <c r="C683" s="45" t="s">
        <v>2464</v>
      </c>
      <c r="D683" s="45"/>
    </row>
    <row r="684" spans="1:4" x14ac:dyDescent="0.2">
      <c r="A684" s="85"/>
      <c r="B684" s="85"/>
      <c r="C684" s="45" t="s">
        <v>2465</v>
      </c>
      <c r="D684" s="45"/>
    </row>
    <row r="685" spans="1:4" x14ac:dyDescent="0.2">
      <c r="A685" s="85"/>
      <c r="B685" s="85"/>
      <c r="C685" s="45" t="s">
        <v>2466</v>
      </c>
      <c r="D685" s="45"/>
    </row>
    <row r="686" spans="1:4" x14ac:dyDescent="0.2">
      <c r="A686" s="85"/>
      <c r="B686" s="85"/>
      <c r="C686" s="45" t="s">
        <v>626</v>
      </c>
      <c r="D686" s="45"/>
    </row>
    <row r="687" spans="1:4" x14ac:dyDescent="0.2">
      <c r="A687" s="85"/>
      <c r="B687" s="85"/>
      <c r="C687" s="45" t="s">
        <v>1611</v>
      </c>
      <c r="D687" s="45"/>
    </row>
    <row r="688" spans="1:4" x14ac:dyDescent="0.2">
      <c r="A688" s="61"/>
      <c r="B688" s="58" t="s">
        <v>2476</v>
      </c>
      <c r="C688" s="47" t="s">
        <v>2477</v>
      </c>
      <c r="D688" s="47"/>
    </row>
    <row r="689" spans="1:4" x14ac:dyDescent="0.2">
      <c r="A689" s="62"/>
      <c r="B689" s="60"/>
      <c r="C689" s="47" t="s">
        <v>2478</v>
      </c>
      <c r="D689" s="47"/>
    </row>
    <row r="690" spans="1:4" x14ac:dyDescent="0.2">
      <c r="A690" s="83"/>
      <c r="B690" s="83" t="s">
        <v>1594</v>
      </c>
      <c r="C690" s="45" t="s">
        <v>1613</v>
      </c>
      <c r="D690" s="45"/>
    </row>
    <row r="691" spans="1:4" x14ac:dyDescent="0.2">
      <c r="A691" s="85"/>
      <c r="B691" s="85"/>
      <c r="C691" s="45" t="s">
        <v>2479</v>
      </c>
      <c r="D691" s="45"/>
    </row>
    <row r="692" spans="1:4" x14ac:dyDescent="0.2">
      <c r="A692" s="61"/>
      <c r="B692" s="61" t="s">
        <v>1586</v>
      </c>
      <c r="C692" s="47" t="s">
        <v>2480</v>
      </c>
      <c r="D692" s="47"/>
    </row>
    <row r="693" spans="1:4" x14ac:dyDescent="0.2">
      <c r="A693" s="62"/>
      <c r="B693" s="62"/>
      <c r="C693" s="47" t="s">
        <v>2339</v>
      </c>
      <c r="D693" s="47"/>
    </row>
    <row r="694" spans="1:4" x14ac:dyDescent="0.2">
      <c r="A694" s="62"/>
      <c r="B694" s="62"/>
      <c r="C694" s="47" t="s">
        <v>1606</v>
      </c>
      <c r="D694" s="47"/>
    </row>
    <row r="695" spans="1:4" x14ac:dyDescent="0.2">
      <c r="A695" s="62"/>
      <c r="B695" s="62"/>
      <c r="C695" s="47" t="s">
        <v>2481</v>
      </c>
      <c r="D695" s="47"/>
    </row>
    <row r="696" spans="1:4" x14ac:dyDescent="0.2">
      <c r="A696" s="62"/>
      <c r="B696" s="62"/>
      <c r="C696" s="47" t="s">
        <v>651</v>
      </c>
      <c r="D696" s="47"/>
    </row>
    <row r="697" spans="1:4" x14ac:dyDescent="0.2">
      <c r="A697" s="62"/>
      <c r="B697" s="62"/>
      <c r="C697" s="47" t="s">
        <v>112</v>
      </c>
      <c r="D697" s="47"/>
    </row>
    <row r="698" spans="1:4" x14ac:dyDescent="0.2">
      <c r="A698" s="62"/>
      <c r="B698" s="62"/>
      <c r="C698" s="47" t="s">
        <v>2482</v>
      </c>
      <c r="D698" s="47"/>
    </row>
    <row r="699" spans="1:4" x14ac:dyDescent="0.2">
      <c r="A699" s="62"/>
      <c r="B699" s="62"/>
      <c r="C699" s="47" t="s">
        <v>2483</v>
      </c>
      <c r="D699" s="47"/>
    </row>
    <row r="700" spans="1:4" x14ac:dyDescent="0.2">
      <c r="A700" s="62"/>
      <c r="B700" s="62"/>
      <c r="C700" s="47" t="s">
        <v>626</v>
      </c>
      <c r="D700" s="47"/>
    </row>
    <row r="701" spans="1:4" x14ac:dyDescent="0.2">
      <c r="A701" s="83"/>
      <c r="B701" s="83" t="s">
        <v>1587</v>
      </c>
      <c r="C701" s="45" t="s">
        <v>2100</v>
      </c>
      <c r="D701" s="45"/>
    </row>
    <row r="702" spans="1:4" x14ac:dyDescent="0.2">
      <c r="A702" s="85"/>
      <c r="B702" s="85"/>
      <c r="C702" s="45" t="s">
        <v>755</v>
      </c>
      <c r="D702" s="45"/>
    </row>
    <row r="703" spans="1:4" x14ac:dyDescent="0.2">
      <c r="A703" s="85"/>
      <c r="B703" s="85"/>
      <c r="C703" s="45" t="s">
        <v>2101</v>
      </c>
      <c r="D703" s="45"/>
    </row>
    <row r="704" spans="1:4" x14ac:dyDescent="0.2">
      <c r="A704" s="85"/>
      <c r="B704" s="85"/>
      <c r="C704" s="45" t="s">
        <v>708</v>
      </c>
      <c r="D704" s="45"/>
    </row>
    <row r="705" spans="1:5" x14ac:dyDescent="0.2">
      <c r="A705" s="85"/>
      <c r="B705" s="85"/>
      <c r="C705" s="45" t="s">
        <v>139</v>
      </c>
      <c r="D705" s="45"/>
    </row>
    <row r="706" spans="1:5" x14ac:dyDescent="0.2">
      <c r="A706" s="85"/>
      <c r="B706" s="85"/>
      <c r="C706" s="45" t="s">
        <v>206</v>
      </c>
      <c r="D706" s="45"/>
    </row>
    <row r="707" spans="1:5" x14ac:dyDescent="0.2">
      <c r="A707" s="85"/>
      <c r="B707" s="85"/>
      <c r="C707" s="45" t="s">
        <v>490</v>
      </c>
      <c r="D707" s="45"/>
    </row>
    <row r="708" spans="1:5" x14ac:dyDescent="0.2">
      <c r="A708" s="85"/>
      <c r="B708" s="85"/>
      <c r="C708" s="45" t="s">
        <v>952</v>
      </c>
      <c r="D708" s="45"/>
    </row>
    <row r="709" spans="1:5" x14ac:dyDescent="0.2">
      <c r="A709" s="85"/>
      <c r="B709" s="85"/>
      <c r="C709" s="45" t="s">
        <v>158</v>
      </c>
      <c r="D709" s="45"/>
    </row>
    <row r="710" spans="1:5" x14ac:dyDescent="0.2">
      <c r="A710" s="85"/>
      <c r="B710" s="85"/>
      <c r="C710" s="45" t="s">
        <v>658</v>
      </c>
      <c r="D710" s="45"/>
    </row>
    <row r="711" spans="1:5" x14ac:dyDescent="0.2">
      <c r="A711" s="85"/>
      <c r="B711" s="85"/>
      <c r="C711" s="45" t="s">
        <v>150</v>
      </c>
      <c r="D711" s="45"/>
    </row>
    <row r="712" spans="1:5" x14ac:dyDescent="0.2">
      <c r="A712" s="85"/>
      <c r="B712" s="85"/>
      <c r="C712" s="45" t="s">
        <v>283</v>
      </c>
      <c r="D712" s="45"/>
    </row>
    <row r="713" spans="1:5" x14ac:dyDescent="0.2">
      <c r="A713" s="85"/>
      <c r="B713" s="85"/>
      <c r="C713" s="45" t="s">
        <v>1351</v>
      </c>
      <c r="D713" s="45"/>
    </row>
    <row r="714" spans="1:5" x14ac:dyDescent="0.2">
      <c r="A714" s="85"/>
      <c r="B714" s="85"/>
      <c r="C714" s="45" t="s">
        <v>2103</v>
      </c>
      <c r="D714" s="45"/>
    </row>
    <row r="715" spans="1:5" x14ac:dyDescent="0.2">
      <c r="A715" s="85"/>
      <c r="B715" s="85"/>
      <c r="C715" s="45" t="s">
        <v>190</v>
      </c>
      <c r="D715" s="45"/>
    </row>
    <row r="716" spans="1:5" x14ac:dyDescent="0.2">
      <c r="A716" s="85"/>
      <c r="B716" s="85"/>
      <c r="C716" s="45" t="s">
        <v>2104</v>
      </c>
      <c r="D716" s="45" t="s">
        <v>2105</v>
      </c>
      <c r="E716" t="s">
        <v>1924</v>
      </c>
    </row>
    <row r="717" spans="1:5" x14ac:dyDescent="0.2">
      <c r="A717" s="85"/>
      <c r="B717" s="85"/>
      <c r="C717" s="45" t="s">
        <v>333</v>
      </c>
      <c r="D717" s="45"/>
    </row>
    <row r="718" spans="1:5" x14ac:dyDescent="0.2">
      <c r="A718" s="85"/>
      <c r="B718" s="85"/>
      <c r="C718" s="45" t="s">
        <v>975</v>
      </c>
      <c r="D718" s="45"/>
    </row>
    <row r="719" spans="1:5" x14ac:dyDescent="0.2">
      <c r="A719" s="85"/>
      <c r="B719" s="85"/>
      <c r="C719" s="45" t="s">
        <v>128</v>
      </c>
      <c r="D719" s="45"/>
    </row>
    <row r="720" spans="1:5" x14ac:dyDescent="0.2">
      <c r="A720" s="85"/>
      <c r="B720" s="85"/>
      <c r="C720" s="45" t="s">
        <v>1336</v>
      </c>
      <c r="D720" s="45"/>
    </row>
    <row r="721" spans="1:4" x14ac:dyDescent="0.2">
      <c r="A721" s="85"/>
      <c r="B721" s="85"/>
      <c r="C721" s="45" t="s">
        <v>801</v>
      </c>
      <c r="D721" s="45"/>
    </row>
    <row r="722" spans="1:4" x14ac:dyDescent="0.2">
      <c r="A722" s="85"/>
      <c r="B722" s="85"/>
      <c r="C722" s="45" t="s">
        <v>837</v>
      </c>
      <c r="D722" s="45"/>
    </row>
    <row r="723" spans="1:4" x14ac:dyDescent="0.2">
      <c r="A723" s="85"/>
      <c r="B723" s="85"/>
      <c r="C723" s="45" t="s">
        <v>933</v>
      </c>
      <c r="D723" s="45"/>
    </row>
    <row r="724" spans="1:4" x14ac:dyDescent="0.2">
      <c r="A724" s="85"/>
      <c r="B724" s="85"/>
      <c r="C724" s="45" t="s">
        <v>577</v>
      </c>
      <c r="D724" s="45"/>
    </row>
    <row r="725" spans="1:4" x14ac:dyDescent="0.2">
      <c r="A725" s="85"/>
      <c r="B725" s="85"/>
      <c r="C725" s="45" t="s">
        <v>590</v>
      </c>
      <c r="D725" s="45"/>
    </row>
    <row r="726" spans="1:4" x14ac:dyDescent="0.2">
      <c r="A726" s="85"/>
      <c r="B726" s="85"/>
      <c r="C726" s="45" t="s">
        <v>677</v>
      </c>
      <c r="D726" s="45"/>
    </row>
    <row r="727" spans="1:4" x14ac:dyDescent="0.2">
      <c r="A727" s="85"/>
      <c r="B727" s="85"/>
      <c r="C727" s="45" t="s">
        <v>171</v>
      </c>
      <c r="D727" s="45"/>
    </row>
    <row r="728" spans="1:4" x14ac:dyDescent="0.2">
      <c r="A728" s="85"/>
      <c r="B728" s="85"/>
      <c r="C728" s="45" t="s">
        <v>213</v>
      </c>
      <c r="D728" s="45"/>
    </row>
    <row r="729" spans="1:4" x14ac:dyDescent="0.2">
      <c r="A729" s="85"/>
      <c r="B729" s="85"/>
      <c r="C729" s="45" t="s">
        <v>1362</v>
      </c>
      <c r="D729" s="45"/>
    </row>
    <row r="730" spans="1:4" x14ac:dyDescent="0.2">
      <c r="A730" s="85"/>
      <c r="B730" s="85"/>
      <c r="C730" s="45" t="s">
        <v>806</v>
      </c>
      <c r="D730" s="45"/>
    </row>
    <row r="731" spans="1:4" x14ac:dyDescent="0.2">
      <c r="A731" s="85"/>
      <c r="B731" s="85"/>
      <c r="C731" s="45" t="s">
        <v>2106</v>
      </c>
      <c r="D731" s="45"/>
    </row>
    <row r="732" spans="1:4" x14ac:dyDescent="0.2">
      <c r="A732" s="85"/>
      <c r="B732" s="85"/>
      <c r="C732" s="45" t="s">
        <v>2107</v>
      </c>
      <c r="D732" s="45"/>
    </row>
    <row r="733" spans="1:4" x14ac:dyDescent="0.2">
      <c r="A733" s="85"/>
      <c r="B733" s="85"/>
      <c r="C733" s="45" t="s">
        <v>2108</v>
      </c>
      <c r="D733" s="45"/>
    </row>
    <row r="734" spans="1:4" x14ac:dyDescent="0.2">
      <c r="A734" s="85"/>
      <c r="B734" s="85"/>
      <c r="C734" s="45" t="s">
        <v>2109</v>
      </c>
      <c r="D734" s="45"/>
    </row>
    <row r="735" spans="1:4" x14ac:dyDescent="0.2">
      <c r="A735" s="85"/>
      <c r="B735" s="85"/>
      <c r="C735" s="45" t="s">
        <v>2110</v>
      </c>
      <c r="D735" s="45"/>
    </row>
    <row r="736" spans="1:4" x14ac:dyDescent="0.2">
      <c r="A736" s="85"/>
      <c r="B736" s="85"/>
      <c r="C736" s="45" t="s">
        <v>2111</v>
      </c>
      <c r="D736" s="45"/>
    </row>
    <row r="737" spans="1:4" x14ac:dyDescent="0.2">
      <c r="A737" s="85"/>
      <c r="B737" s="85"/>
      <c r="C737" s="45" t="s">
        <v>854</v>
      </c>
      <c r="D737" s="45"/>
    </row>
    <row r="738" spans="1:4" x14ac:dyDescent="0.2">
      <c r="A738" s="85"/>
      <c r="B738" s="85"/>
      <c r="C738" s="45" t="s">
        <v>2112</v>
      </c>
      <c r="D738" s="45"/>
    </row>
    <row r="739" spans="1:4" x14ac:dyDescent="0.2">
      <c r="A739" s="85"/>
      <c r="B739" s="85"/>
      <c r="C739" s="45" t="s">
        <v>605</v>
      </c>
      <c r="D739" s="45"/>
    </row>
    <row r="740" spans="1:4" x14ac:dyDescent="0.2">
      <c r="A740" s="85"/>
      <c r="B740" s="85"/>
      <c r="C740" s="45" t="s">
        <v>788</v>
      </c>
      <c r="D740" s="45"/>
    </row>
    <row r="741" spans="1:4" x14ac:dyDescent="0.2">
      <c r="A741" s="85"/>
      <c r="B741" s="85"/>
      <c r="C741" s="45" t="s">
        <v>682</v>
      </c>
      <c r="D741" s="45"/>
    </row>
    <row r="742" spans="1:4" x14ac:dyDescent="0.2">
      <c r="A742" s="85"/>
      <c r="B742" s="85"/>
      <c r="C742" s="45" t="s">
        <v>418</v>
      </c>
      <c r="D742" s="45"/>
    </row>
    <row r="743" spans="1:4" x14ac:dyDescent="0.2">
      <c r="A743" s="85"/>
      <c r="B743" s="85"/>
      <c r="C743" s="45" t="s">
        <v>2113</v>
      </c>
      <c r="D743" s="45"/>
    </row>
    <row r="744" spans="1:4" x14ac:dyDescent="0.2">
      <c r="A744" s="85"/>
      <c r="B744" s="85"/>
      <c r="C744" s="45" t="s">
        <v>887</v>
      </c>
      <c r="D744" s="45"/>
    </row>
    <row r="745" spans="1:4" x14ac:dyDescent="0.2">
      <c r="A745" s="85"/>
      <c r="B745" s="85"/>
      <c r="C745" s="45" t="s">
        <v>2114</v>
      </c>
      <c r="D745" s="45"/>
    </row>
    <row r="746" spans="1:4" x14ac:dyDescent="0.2">
      <c r="A746" s="85"/>
      <c r="B746" s="85"/>
      <c r="C746" s="45" t="s">
        <v>2115</v>
      </c>
      <c r="D746" s="45"/>
    </row>
    <row r="747" spans="1:4" x14ac:dyDescent="0.2">
      <c r="A747" s="85"/>
      <c r="B747" s="85"/>
      <c r="C747" s="45" t="s">
        <v>1381</v>
      </c>
      <c r="D747" s="45"/>
    </row>
    <row r="748" spans="1:4" x14ac:dyDescent="0.2">
      <c r="A748" s="85"/>
      <c r="B748" s="85"/>
      <c r="C748" s="45" t="s">
        <v>254</v>
      </c>
      <c r="D748" s="45"/>
    </row>
    <row r="749" spans="1:4" x14ac:dyDescent="0.2">
      <c r="A749" s="85"/>
      <c r="B749" s="85"/>
      <c r="C749" s="45" t="s">
        <v>1366</v>
      </c>
      <c r="D749" s="45"/>
    </row>
    <row r="750" spans="1:4" x14ac:dyDescent="0.2">
      <c r="A750" s="85"/>
      <c r="B750" s="85"/>
      <c r="C750" s="45" t="s">
        <v>30</v>
      </c>
      <c r="D750" s="45"/>
    </row>
    <row r="751" spans="1:4" x14ac:dyDescent="0.2">
      <c r="A751" s="85"/>
      <c r="B751" s="85"/>
      <c r="C751" s="45" t="s">
        <v>1918</v>
      </c>
      <c r="D751" s="45"/>
    </row>
    <row r="752" spans="1:4" x14ac:dyDescent="0.2">
      <c r="A752" s="85"/>
      <c r="B752" s="85"/>
      <c r="C752" s="45" t="s">
        <v>635</v>
      </c>
      <c r="D752" s="45"/>
    </row>
    <row r="753" spans="1:4" x14ac:dyDescent="0.2">
      <c r="A753" s="85"/>
      <c r="B753" s="85"/>
      <c r="C753" s="45" t="s">
        <v>1919</v>
      </c>
      <c r="D753" s="45"/>
    </row>
    <row r="754" spans="1:4" x14ac:dyDescent="0.2">
      <c r="A754" s="85"/>
      <c r="B754" s="85"/>
      <c r="C754" s="45" t="s">
        <v>1920</v>
      </c>
      <c r="D754" s="45"/>
    </row>
    <row r="755" spans="1:4" x14ac:dyDescent="0.2">
      <c r="A755" s="85"/>
      <c r="B755" s="85"/>
      <c r="C755" s="45" t="s">
        <v>1921</v>
      </c>
      <c r="D755" s="45"/>
    </row>
    <row r="756" spans="1:4" x14ac:dyDescent="0.2">
      <c r="A756" s="85"/>
      <c r="B756" s="85"/>
      <c r="C756" s="45" t="s">
        <v>1922</v>
      </c>
      <c r="D756" s="45"/>
    </row>
    <row r="757" spans="1:4" x14ac:dyDescent="0.2">
      <c r="A757" s="85"/>
      <c r="B757" s="85"/>
      <c r="C757" s="45" t="s">
        <v>1923</v>
      </c>
      <c r="D757" s="45"/>
    </row>
    <row r="758" spans="1:4" x14ac:dyDescent="0.2">
      <c r="A758" s="85"/>
      <c r="B758" s="85"/>
      <c r="C758" s="45" t="s">
        <v>1925</v>
      </c>
      <c r="D758" s="45"/>
    </row>
    <row r="759" spans="1:4" x14ac:dyDescent="0.2">
      <c r="A759" s="85"/>
      <c r="B759" s="85"/>
      <c r="C759" s="45" t="s">
        <v>1926</v>
      </c>
      <c r="D759" s="45"/>
    </row>
    <row r="760" spans="1:4" x14ac:dyDescent="0.2">
      <c r="A760" s="85"/>
      <c r="B760" s="85"/>
      <c r="C760" s="45" t="s">
        <v>1421</v>
      </c>
      <c r="D760" s="45"/>
    </row>
    <row r="761" spans="1:4" x14ac:dyDescent="0.2">
      <c r="A761" s="85"/>
      <c r="B761" s="85"/>
      <c r="C761" s="45" t="s">
        <v>1927</v>
      </c>
      <c r="D761" s="45"/>
    </row>
    <row r="762" spans="1:4" x14ac:dyDescent="0.2">
      <c r="A762" s="85"/>
      <c r="B762" s="85"/>
      <c r="C762" s="45" t="s">
        <v>1243</v>
      </c>
      <c r="D762" s="45"/>
    </row>
    <row r="763" spans="1:4" x14ac:dyDescent="0.2">
      <c r="A763" s="85"/>
      <c r="B763" s="85"/>
      <c r="C763" s="45" t="s">
        <v>1256</v>
      </c>
      <c r="D763" s="45"/>
    </row>
    <row r="764" spans="1:4" x14ac:dyDescent="0.2">
      <c r="A764" s="85"/>
      <c r="B764" s="85"/>
      <c r="C764" s="45" t="s">
        <v>1928</v>
      </c>
      <c r="D764" s="45"/>
    </row>
    <row r="765" spans="1:4" x14ac:dyDescent="0.2">
      <c r="A765" s="85"/>
      <c r="B765" s="85"/>
      <c r="C765" s="45" t="s">
        <v>1929</v>
      </c>
      <c r="D765" s="45"/>
    </row>
    <row r="766" spans="1:4" x14ac:dyDescent="0.2">
      <c r="A766" s="85"/>
      <c r="B766" s="85"/>
      <c r="C766" s="45" t="s">
        <v>1930</v>
      </c>
      <c r="D766" s="45"/>
    </row>
    <row r="767" spans="1:4" x14ac:dyDescent="0.2">
      <c r="A767" s="85"/>
      <c r="B767" s="85"/>
      <c r="C767" s="45" t="s">
        <v>97</v>
      </c>
      <c r="D767" s="45"/>
    </row>
    <row r="768" spans="1:4" x14ac:dyDescent="0.2">
      <c r="A768" s="85"/>
      <c r="B768" s="85"/>
      <c r="C768" s="45" t="s">
        <v>1931</v>
      </c>
      <c r="D768" s="45"/>
    </row>
    <row r="769" spans="1:5" x14ac:dyDescent="0.2">
      <c r="A769" s="85"/>
      <c r="B769" s="85"/>
      <c r="C769" s="45" t="s">
        <v>1932</v>
      </c>
      <c r="D769" s="45"/>
    </row>
    <row r="770" spans="1:5" x14ac:dyDescent="0.2">
      <c r="A770" s="85"/>
      <c r="B770" s="85"/>
      <c r="C770" s="45" t="s">
        <v>1933</v>
      </c>
      <c r="D770" s="45"/>
    </row>
    <row r="771" spans="1:5" x14ac:dyDescent="0.2">
      <c r="A771" s="85"/>
      <c r="B771" s="85"/>
      <c r="C771" s="45" t="s">
        <v>1934</v>
      </c>
      <c r="D771" s="45"/>
    </row>
    <row r="772" spans="1:5" x14ac:dyDescent="0.2">
      <c r="A772" s="85"/>
      <c r="B772" s="85"/>
      <c r="C772" s="45" t="s">
        <v>1935</v>
      </c>
      <c r="D772" s="45"/>
    </row>
    <row r="773" spans="1:5" x14ac:dyDescent="0.2">
      <c r="A773" s="85"/>
      <c r="B773" s="85"/>
      <c r="C773" s="45" t="s">
        <v>1936</v>
      </c>
      <c r="D773" s="45"/>
    </row>
    <row r="774" spans="1:5" x14ac:dyDescent="0.2">
      <c r="A774" s="85"/>
      <c r="B774" s="85"/>
      <c r="C774" s="45" t="s">
        <v>1937</v>
      </c>
      <c r="D774" s="45"/>
    </row>
    <row r="775" spans="1:5" x14ac:dyDescent="0.2">
      <c r="A775" s="85"/>
      <c r="B775" s="85"/>
      <c r="C775" s="45" t="s">
        <v>1938</v>
      </c>
      <c r="D775" s="45"/>
    </row>
    <row r="776" spans="1:5" x14ac:dyDescent="0.2">
      <c r="A776" s="85"/>
      <c r="B776" s="85"/>
      <c r="C776" s="45" t="s">
        <v>701</v>
      </c>
      <c r="D776" s="45"/>
    </row>
    <row r="777" spans="1:5" x14ac:dyDescent="0.2">
      <c r="A777" s="85"/>
      <c r="B777" s="85"/>
      <c r="C777" s="45" t="s">
        <v>1939</v>
      </c>
      <c r="D777" s="45"/>
    </row>
    <row r="778" spans="1:5" x14ac:dyDescent="0.2">
      <c r="A778" s="85"/>
      <c r="B778" s="85"/>
      <c r="C778" s="45" t="s">
        <v>1940</v>
      </c>
      <c r="D778" s="45"/>
    </row>
    <row r="779" spans="1:5" x14ac:dyDescent="0.2">
      <c r="A779" s="85"/>
      <c r="B779" s="85"/>
      <c r="C779" s="45" t="s">
        <v>1941</v>
      </c>
      <c r="D779" s="45"/>
    </row>
    <row r="780" spans="1:5" x14ac:dyDescent="0.2">
      <c r="A780" s="85"/>
      <c r="B780" s="85"/>
      <c r="C780" s="45" t="s">
        <v>1942</v>
      </c>
      <c r="D780" s="45"/>
    </row>
    <row r="781" spans="1:5" x14ac:dyDescent="0.2">
      <c r="A781" s="85"/>
      <c r="B781" s="85"/>
      <c r="C781" s="45" t="s">
        <v>720</v>
      </c>
      <c r="D781" s="45"/>
    </row>
    <row r="782" spans="1:5" x14ac:dyDescent="0.2">
      <c r="A782" s="85"/>
      <c r="B782" s="85"/>
      <c r="C782" s="45" t="s">
        <v>1943</v>
      </c>
      <c r="D782" s="45"/>
      <c r="E782" t="s">
        <v>1924</v>
      </c>
    </row>
    <row r="783" spans="1:5" x14ac:dyDescent="0.2">
      <c r="A783" s="85"/>
      <c r="B783" s="85"/>
      <c r="C783" s="45" t="s">
        <v>1944</v>
      </c>
      <c r="D783" s="45"/>
      <c r="E783" t="s">
        <v>1924</v>
      </c>
    </row>
    <row r="784" spans="1:5" x14ac:dyDescent="0.2">
      <c r="A784" s="85"/>
      <c r="B784" s="85"/>
      <c r="C784" s="45" t="s">
        <v>1947</v>
      </c>
      <c r="D784" s="45"/>
      <c r="E784" t="s">
        <v>1924</v>
      </c>
    </row>
    <row r="785" spans="1:5" x14ac:dyDescent="0.2">
      <c r="A785" s="85"/>
      <c r="B785" s="85"/>
      <c r="C785" s="45" t="s">
        <v>1217</v>
      </c>
      <c r="D785" s="45"/>
    </row>
    <row r="786" spans="1:5" x14ac:dyDescent="0.2">
      <c r="A786" s="85"/>
      <c r="B786" s="85"/>
      <c r="C786" s="45" t="s">
        <v>1948</v>
      </c>
      <c r="D786" s="45"/>
    </row>
    <row r="787" spans="1:5" x14ac:dyDescent="0.2">
      <c r="A787" s="85"/>
      <c r="B787" s="85"/>
      <c r="C787" s="45" t="s">
        <v>1949</v>
      </c>
      <c r="D787" s="45"/>
    </row>
    <row r="788" spans="1:5" x14ac:dyDescent="0.2">
      <c r="A788" s="85"/>
      <c r="B788" s="85"/>
      <c r="C788" s="45" t="s">
        <v>1950</v>
      </c>
      <c r="D788" s="45"/>
    </row>
    <row r="789" spans="1:5" x14ac:dyDescent="0.2">
      <c r="A789" s="85"/>
      <c r="B789" s="85"/>
      <c r="C789" s="45" t="s">
        <v>1951</v>
      </c>
      <c r="D789" s="45"/>
    </row>
    <row r="790" spans="1:5" x14ac:dyDescent="0.2">
      <c r="A790" s="85"/>
      <c r="B790" s="85"/>
      <c r="C790" s="45" t="s">
        <v>1952</v>
      </c>
      <c r="D790" s="45"/>
      <c r="E790" t="s">
        <v>1924</v>
      </c>
    </row>
    <row r="791" spans="1:5" x14ac:dyDescent="0.2">
      <c r="A791" s="85"/>
      <c r="B791" s="85"/>
      <c r="C791" s="45" t="s">
        <v>1953</v>
      </c>
      <c r="D791" s="45"/>
    </row>
    <row r="792" spans="1:5" x14ac:dyDescent="0.2">
      <c r="A792" s="85"/>
      <c r="B792" s="85"/>
      <c r="C792" s="45" t="s">
        <v>1141</v>
      </c>
      <c r="D792" s="45"/>
    </row>
    <row r="793" spans="1:5" x14ac:dyDescent="0.2">
      <c r="A793" s="85"/>
      <c r="B793" s="85"/>
      <c r="C793" s="45" t="s">
        <v>1954</v>
      </c>
      <c r="D793" s="45"/>
    </row>
    <row r="794" spans="1:5" x14ac:dyDescent="0.2">
      <c r="A794" s="85"/>
      <c r="B794" s="85"/>
      <c r="C794" s="45" t="s">
        <v>2484</v>
      </c>
      <c r="D794" s="45"/>
    </row>
    <row r="795" spans="1:5" x14ac:dyDescent="0.2">
      <c r="A795" s="85"/>
      <c r="B795" s="85"/>
      <c r="C795" s="45" t="s">
        <v>1472</v>
      </c>
      <c r="D795" s="45"/>
    </row>
    <row r="796" spans="1:5" x14ac:dyDescent="0.2">
      <c r="A796" s="85"/>
      <c r="B796" s="85"/>
      <c r="C796" s="45" t="s">
        <v>1955</v>
      </c>
      <c r="D796" s="45"/>
    </row>
    <row r="797" spans="1:5" x14ac:dyDescent="0.2">
      <c r="A797" s="85"/>
      <c r="B797" s="85"/>
      <c r="C797" s="45" t="s">
        <v>1956</v>
      </c>
      <c r="D797" s="45"/>
    </row>
    <row r="798" spans="1:5" x14ac:dyDescent="0.2">
      <c r="A798" s="85"/>
      <c r="B798" s="85"/>
      <c r="C798" s="45" t="s">
        <v>1957</v>
      </c>
      <c r="D798" s="45"/>
    </row>
    <row r="799" spans="1:5" x14ac:dyDescent="0.2">
      <c r="A799" s="85"/>
      <c r="B799" s="85"/>
      <c r="C799" s="45" t="s">
        <v>1958</v>
      </c>
      <c r="D799" s="45"/>
    </row>
    <row r="800" spans="1:5" x14ac:dyDescent="0.2">
      <c r="A800" s="85"/>
      <c r="B800" s="85"/>
      <c r="C800" s="45" t="s">
        <v>1959</v>
      </c>
      <c r="D800" s="45"/>
    </row>
    <row r="801" spans="1:5" x14ac:dyDescent="0.2">
      <c r="A801" s="85"/>
      <c r="B801" s="85"/>
      <c r="C801" s="45" t="s">
        <v>1960</v>
      </c>
      <c r="D801" s="45"/>
    </row>
    <row r="802" spans="1:5" x14ac:dyDescent="0.2">
      <c r="A802" s="85"/>
      <c r="B802" s="85"/>
      <c r="C802" s="45" t="s">
        <v>1961</v>
      </c>
      <c r="D802" s="45"/>
    </row>
    <row r="803" spans="1:5" x14ac:dyDescent="0.2">
      <c r="A803" s="85"/>
      <c r="B803" s="85"/>
      <c r="C803" s="45" t="s">
        <v>1962</v>
      </c>
      <c r="D803" s="45"/>
    </row>
    <row r="804" spans="1:5" x14ac:dyDescent="0.2">
      <c r="A804" s="85"/>
      <c r="B804" s="85"/>
      <c r="C804" s="45" t="s">
        <v>1963</v>
      </c>
      <c r="D804" s="45"/>
    </row>
    <row r="805" spans="1:5" x14ac:dyDescent="0.2">
      <c r="A805" s="85"/>
      <c r="B805" s="85"/>
      <c r="C805" s="45" t="s">
        <v>1964</v>
      </c>
      <c r="D805" s="45"/>
    </row>
    <row r="806" spans="1:5" x14ac:dyDescent="0.2">
      <c r="A806" s="85"/>
      <c r="B806" s="85"/>
      <c r="C806" s="45" t="s">
        <v>1965</v>
      </c>
      <c r="D806" s="45"/>
    </row>
    <row r="807" spans="1:5" x14ac:dyDescent="0.2">
      <c r="A807" s="85"/>
      <c r="B807" s="85"/>
      <c r="C807" s="45" t="s">
        <v>1966</v>
      </c>
      <c r="D807" s="45"/>
    </row>
    <row r="808" spans="1:5" x14ac:dyDescent="0.2">
      <c r="A808" s="85"/>
      <c r="B808" s="85"/>
      <c r="C808" s="45" t="s">
        <v>1968</v>
      </c>
      <c r="D808" s="45"/>
    </row>
    <row r="809" spans="1:5" x14ac:dyDescent="0.2">
      <c r="A809" s="85"/>
      <c r="B809" s="85"/>
      <c r="C809" s="45" t="s">
        <v>1967</v>
      </c>
      <c r="D809" s="45"/>
      <c r="E809" t="s">
        <v>1924</v>
      </c>
    </row>
    <row r="810" spans="1:5" x14ac:dyDescent="0.2">
      <c r="A810" s="85"/>
      <c r="B810" s="85"/>
      <c r="C810" s="45" t="s">
        <v>992</v>
      </c>
      <c r="D810" s="45"/>
    </row>
    <row r="811" spans="1:5" x14ac:dyDescent="0.2">
      <c r="A811" s="85"/>
      <c r="B811" s="85"/>
      <c r="C811" s="45" t="s">
        <v>1969</v>
      </c>
      <c r="D811" s="45"/>
    </row>
    <row r="812" spans="1:5" x14ac:dyDescent="0.2">
      <c r="A812" s="85"/>
      <c r="B812" s="85"/>
      <c r="C812" s="45" t="s">
        <v>1970</v>
      </c>
      <c r="D812" s="45"/>
    </row>
    <row r="813" spans="1:5" x14ac:dyDescent="0.2">
      <c r="A813" s="85"/>
      <c r="B813" s="85"/>
      <c r="C813" s="45" t="s">
        <v>1971</v>
      </c>
      <c r="D813" s="45"/>
    </row>
    <row r="814" spans="1:5" x14ac:dyDescent="0.2">
      <c r="A814" s="85"/>
      <c r="B814" s="85"/>
      <c r="C814" s="45" t="s">
        <v>1972</v>
      </c>
      <c r="D814" s="45"/>
    </row>
    <row r="815" spans="1:5" x14ac:dyDescent="0.2">
      <c r="A815" s="85"/>
      <c r="B815" s="85"/>
      <c r="C815" s="45" t="s">
        <v>1973</v>
      </c>
      <c r="D815" s="45"/>
    </row>
    <row r="816" spans="1:5" x14ac:dyDescent="0.2">
      <c r="A816" s="85"/>
      <c r="B816" s="85"/>
      <c r="C816" s="45" t="s">
        <v>1974</v>
      </c>
      <c r="D816" s="45"/>
    </row>
    <row r="817" spans="1:4" x14ac:dyDescent="0.2">
      <c r="A817" s="85"/>
      <c r="B817" s="85"/>
      <c r="C817" s="45" t="s">
        <v>1975</v>
      </c>
      <c r="D817" s="45"/>
    </row>
    <row r="818" spans="1:4" x14ac:dyDescent="0.2">
      <c r="A818" s="85"/>
      <c r="B818" s="85"/>
      <c r="C818" s="45" t="s">
        <v>1976</v>
      </c>
      <c r="D818" s="45"/>
    </row>
    <row r="819" spans="1:4" x14ac:dyDescent="0.2">
      <c r="A819" s="85"/>
      <c r="B819" s="85"/>
      <c r="C819" s="45" t="s">
        <v>1977</v>
      </c>
      <c r="D819" s="45"/>
    </row>
    <row r="820" spans="1:4" x14ac:dyDescent="0.2">
      <c r="A820" s="85"/>
      <c r="B820" s="85"/>
      <c r="C820" s="45" t="s">
        <v>1978</v>
      </c>
      <c r="D820" s="45"/>
    </row>
    <row r="821" spans="1:4" x14ac:dyDescent="0.2">
      <c r="A821" s="85"/>
      <c r="B821" s="85"/>
      <c r="C821" s="45" t="s">
        <v>1979</v>
      </c>
      <c r="D821" s="45"/>
    </row>
    <row r="822" spans="1:4" x14ac:dyDescent="0.2">
      <c r="A822" s="85"/>
      <c r="B822" s="85"/>
      <c r="C822" s="45" t="s">
        <v>1980</v>
      </c>
      <c r="D822" s="45"/>
    </row>
    <row r="823" spans="1:4" x14ac:dyDescent="0.2">
      <c r="A823" s="85"/>
      <c r="B823" s="85"/>
      <c r="C823" s="45" t="s">
        <v>1981</v>
      </c>
      <c r="D823" s="45"/>
    </row>
    <row r="824" spans="1:4" x14ac:dyDescent="0.2">
      <c r="A824" s="85"/>
      <c r="B824" s="85"/>
      <c r="C824" s="45" t="s">
        <v>1560</v>
      </c>
      <c r="D824" s="45"/>
    </row>
    <row r="825" spans="1:4" x14ac:dyDescent="0.2">
      <c r="A825" s="85"/>
      <c r="B825" s="85"/>
      <c r="C825" s="45" t="s">
        <v>1982</v>
      </c>
      <c r="D825" s="45"/>
    </row>
    <row r="826" spans="1:4" x14ac:dyDescent="0.2">
      <c r="A826" s="85"/>
      <c r="B826" s="85"/>
      <c r="C826" s="45" t="s">
        <v>1983</v>
      </c>
      <c r="D826" s="45"/>
    </row>
    <row r="827" spans="1:4" x14ac:dyDescent="0.2">
      <c r="A827" s="85"/>
      <c r="B827" s="85"/>
      <c r="C827" s="45" t="s">
        <v>1984</v>
      </c>
      <c r="D827" s="45"/>
    </row>
    <row r="828" spans="1:4" x14ac:dyDescent="0.2">
      <c r="A828" s="85"/>
      <c r="B828" s="85"/>
      <c r="C828" s="45" t="s">
        <v>1985</v>
      </c>
      <c r="D828" s="45"/>
    </row>
    <row r="829" spans="1:4" x14ac:dyDescent="0.2">
      <c r="A829" s="85"/>
      <c r="B829" s="85"/>
      <c r="C829" s="45" t="s">
        <v>1565</v>
      </c>
      <c r="D829" s="45"/>
    </row>
    <row r="830" spans="1:4" x14ac:dyDescent="0.2">
      <c r="A830" s="85"/>
      <c r="B830" s="85"/>
      <c r="C830" s="45" t="s">
        <v>1986</v>
      </c>
      <c r="D830" s="45"/>
    </row>
    <row r="831" spans="1:4" x14ac:dyDescent="0.2">
      <c r="A831" s="85"/>
      <c r="B831" s="85"/>
      <c r="C831" s="45" t="s">
        <v>2485</v>
      </c>
      <c r="D831" s="117" t="s">
        <v>2486</v>
      </c>
    </row>
    <row r="832" spans="1:4" x14ac:dyDescent="0.2">
      <c r="A832" s="85"/>
      <c r="B832" s="85"/>
      <c r="C832" s="45" t="s">
        <v>2487</v>
      </c>
      <c r="D832" s="117" t="s">
        <v>1993</v>
      </c>
    </row>
    <row r="833" spans="1:4" x14ac:dyDescent="0.2">
      <c r="A833" s="85"/>
      <c r="B833" s="85"/>
      <c r="C833" s="45" t="s">
        <v>2488</v>
      </c>
      <c r="D833" s="117" t="s">
        <v>1993</v>
      </c>
    </row>
    <row r="834" spans="1:4" ht="15" x14ac:dyDescent="0.25">
      <c r="A834" s="85"/>
      <c r="B834" s="85"/>
      <c r="C834" s="45" t="s">
        <v>2489</v>
      </c>
      <c r="D834" s="116"/>
    </row>
    <row r="835" spans="1:4" x14ac:dyDescent="0.2">
      <c r="A835" s="85"/>
      <c r="B835" s="85"/>
      <c r="C835" s="45" t="s">
        <v>307</v>
      </c>
      <c r="D835" s="45"/>
    </row>
    <row r="836" spans="1:4" x14ac:dyDescent="0.2">
      <c r="A836" s="85"/>
      <c r="B836" s="85"/>
      <c r="C836" s="45" t="s">
        <v>1138</v>
      </c>
      <c r="D836" s="45"/>
    </row>
    <row r="837" spans="1:4" x14ac:dyDescent="0.2">
      <c r="A837" s="85"/>
      <c r="B837" s="85"/>
      <c r="C837" s="45" t="s">
        <v>1988</v>
      </c>
      <c r="D837" s="45"/>
    </row>
    <row r="838" spans="1:4" x14ac:dyDescent="0.2">
      <c r="A838" s="85"/>
      <c r="B838" s="85"/>
      <c r="C838" s="45" t="s">
        <v>980</v>
      </c>
      <c r="D838" s="45"/>
    </row>
    <row r="839" spans="1:4" x14ac:dyDescent="0.2">
      <c r="A839" s="85"/>
      <c r="B839" s="85"/>
      <c r="C839" s="45" t="s">
        <v>1118</v>
      </c>
      <c r="D839" s="45"/>
    </row>
    <row r="840" spans="1:4" x14ac:dyDescent="0.2">
      <c r="A840" s="85"/>
      <c r="B840" s="85"/>
      <c r="C840" s="45" t="s">
        <v>1987</v>
      </c>
      <c r="D840" s="45"/>
    </row>
    <row r="841" spans="1:4" x14ac:dyDescent="0.2">
      <c r="A841" s="85"/>
      <c r="B841" s="85"/>
      <c r="C841" s="45" t="s">
        <v>1989</v>
      </c>
      <c r="D841" s="45"/>
    </row>
    <row r="842" spans="1:4" x14ac:dyDescent="0.2">
      <c r="A842" s="85"/>
      <c r="B842" s="85"/>
      <c r="C842" s="45" t="s">
        <v>2490</v>
      </c>
      <c r="D842" s="45"/>
    </row>
    <row r="843" spans="1:4" x14ac:dyDescent="0.2">
      <c r="A843" s="85"/>
      <c r="B843" s="85"/>
      <c r="C843" s="45" t="s">
        <v>2491</v>
      </c>
      <c r="D843" s="45"/>
    </row>
    <row r="844" spans="1:4" x14ac:dyDescent="0.2">
      <c r="A844" s="85"/>
      <c r="B844" s="85"/>
      <c r="C844" s="45" t="s">
        <v>1607</v>
      </c>
      <c r="D844" s="45"/>
    </row>
    <row r="845" spans="1:4" x14ac:dyDescent="0.2">
      <c r="A845" s="85"/>
      <c r="B845" s="85"/>
      <c r="C845" s="45" t="s">
        <v>2492</v>
      </c>
      <c r="D845" s="45"/>
    </row>
    <row r="846" spans="1:4" x14ac:dyDescent="0.2">
      <c r="A846" s="85"/>
      <c r="B846" s="85"/>
      <c r="C846" s="45" t="s">
        <v>2493</v>
      </c>
      <c r="D846" s="45"/>
    </row>
    <row r="847" spans="1:4" x14ac:dyDescent="0.2">
      <c r="A847" s="85"/>
      <c r="B847" s="85"/>
      <c r="C847" s="45" t="s">
        <v>2494</v>
      </c>
      <c r="D847" s="45"/>
    </row>
    <row r="848" spans="1:4" x14ac:dyDescent="0.2">
      <c r="A848" s="85"/>
      <c r="B848" s="85"/>
      <c r="C848" s="45" t="s">
        <v>2495</v>
      </c>
      <c r="D848" s="45"/>
    </row>
    <row r="849" spans="1:4" x14ac:dyDescent="0.2">
      <c r="A849" s="85"/>
      <c r="B849" s="85"/>
      <c r="C849" s="45" t="s">
        <v>2496</v>
      </c>
      <c r="D849" s="45"/>
    </row>
    <row r="850" spans="1:4" x14ac:dyDescent="0.2">
      <c r="A850" s="85"/>
      <c r="B850" s="85"/>
      <c r="C850" s="45" t="s">
        <v>626</v>
      </c>
      <c r="D850" s="45"/>
    </row>
    <row r="851" spans="1:4" x14ac:dyDescent="0.2">
      <c r="A851" s="58" t="s">
        <v>1599</v>
      </c>
      <c r="B851" s="58"/>
      <c r="C851" s="47" t="s">
        <v>1305</v>
      </c>
      <c r="D851" s="47"/>
    </row>
    <row r="852" spans="1:4" x14ac:dyDescent="0.2">
      <c r="A852" s="59"/>
      <c r="B852" s="59"/>
      <c r="C852" s="47" t="s">
        <v>129</v>
      </c>
      <c r="D852" s="47"/>
    </row>
    <row r="853" spans="1:4" x14ac:dyDescent="0.2">
      <c r="A853" s="85" t="s">
        <v>2497</v>
      </c>
      <c r="B853" s="85" t="s">
        <v>5</v>
      </c>
      <c r="C853" s="45" t="s">
        <v>2498</v>
      </c>
      <c r="D853" s="45"/>
    </row>
    <row r="854" spans="1:4" x14ac:dyDescent="0.2">
      <c r="A854" s="85"/>
      <c r="B854" s="85"/>
      <c r="C854" s="45" t="s">
        <v>2499</v>
      </c>
      <c r="D854" s="45"/>
    </row>
    <row r="855" spans="1:4" x14ac:dyDescent="0.2">
      <c r="A855" s="85"/>
      <c r="B855" s="85"/>
      <c r="C855" s="45" t="s">
        <v>2500</v>
      </c>
      <c r="D855" s="45"/>
    </row>
    <row r="856" spans="1:4" x14ac:dyDescent="0.2">
      <c r="A856" s="85"/>
      <c r="B856" s="85"/>
      <c r="C856" s="45" t="s">
        <v>2501</v>
      </c>
      <c r="D856" s="45"/>
    </row>
    <row r="857" spans="1:4" x14ac:dyDescent="0.2">
      <c r="A857" s="85"/>
      <c r="B857" s="85"/>
      <c r="C857" s="45" t="s">
        <v>2502</v>
      </c>
      <c r="D857" s="45"/>
    </row>
    <row r="858" spans="1:4" x14ac:dyDescent="0.2">
      <c r="A858" s="85"/>
      <c r="B858" s="85"/>
      <c r="C858" s="45" t="s">
        <v>2503</v>
      </c>
      <c r="D858" s="45"/>
    </row>
    <row r="859" spans="1:4" x14ac:dyDescent="0.2">
      <c r="A859" s="85"/>
      <c r="B859" s="85"/>
      <c r="C859" s="45" t="s">
        <v>2504</v>
      </c>
      <c r="D859" s="45"/>
    </row>
    <row r="860" spans="1:4" x14ac:dyDescent="0.2">
      <c r="A860" s="85"/>
      <c r="B860" s="85"/>
      <c r="C860" s="45" t="s">
        <v>2505</v>
      </c>
      <c r="D860" s="45"/>
    </row>
    <row r="861" spans="1:4" x14ac:dyDescent="0.2">
      <c r="A861" s="85"/>
      <c r="B861" s="85"/>
      <c r="C861" s="45" t="s">
        <v>2506</v>
      </c>
      <c r="D861" s="45"/>
    </row>
    <row r="862" spans="1:4" x14ac:dyDescent="0.2">
      <c r="A862" s="58" t="s">
        <v>2507</v>
      </c>
      <c r="B862" s="58" t="s">
        <v>5</v>
      </c>
      <c r="C862" s="47" t="s">
        <v>43</v>
      </c>
      <c r="D862" s="47"/>
    </row>
    <row r="863" spans="1:4" x14ac:dyDescent="0.2">
      <c r="A863" s="59"/>
      <c r="B863" s="59"/>
      <c r="C863" s="47" t="s">
        <v>2508</v>
      </c>
      <c r="D863" s="47"/>
    </row>
    <row r="864" spans="1:4" x14ac:dyDescent="0.2">
      <c r="A864" s="59"/>
      <c r="B864" s="59"/>
      <c r="C864" s="47" t="s">
        <v>51</v>
      </c>
      <c r="D864" s="47"/>
    </row>
    <row r="865" spans="1:4" x14ac:dyDescent="0.2">
      <c r="A865" s="59"/>
      <c r="B865" s="59"/>
      <c r="C865" s="47" t="s">
        <v>2509</v>
      </c>
      <c r="D865" s="47"/>
    </row>
    <row r="866" spans="1:4" x14ac:dyDescent="0.2">
      <c r="A866" s="59"/>
      <c r="B866" s="59"/>
      <c r="C866" s="47" t="s">
        <v>95</v>
      </c>
      <c r="D866" s="47"/>
    </row>
    <row r="867" spans="1:4" x14ac:dyDescent="0.2">
      <c r="A867" s="59"/>
      <c r="B867" s="59"/>
      <c r="C867" s="47" t="s">
        <v>2510</v>
      </c>
      <c r="D867" s="47"/>
    </row>
    <row r="868" spans="1:4" x14ac:dyDescent="0.2">
      <c r="A868" s="59"/>
      <c r="B868" s="59"/>
      <c r="C868" s="47" t="s">
        <v>29</v>
      </c>
      <c r="D868" s="47"/>
    </row>
    <row r="869" spans="1:4" x14ac:dyDescent="0.2">
      <c r="A869" s="59"/>
      <c r="B869" s="59"/>
      <c r="C869" s="47" t="s">
        <v>2511</v>
      </c>
      <c r="D869" s="47"/>
    </row>
    <row r="870" spans="1:4" x14ac:dyDescent="0.2">
      <c r="A870" s="85" t="s">
        <v>2512</v>
      </c>
      <c r="B870" s="85" t="s">
        <v>5</v>
      </c>
      <c r="C870" s="45" t="s">
        <v>43</v>
      </c>
      <c r="D870" s="45"/>
    </row>
    <row r="871" spans="1:4" x14ac:dyDescent="0.2">
      <c r="A871" s="85"/>
      <c r="B871" s="85"/>
      <c r="C871" s="45" t="s">
        <v>51</v>
      </c>
      <c r="D871" s="45"/>
    </row>
    <row r="872" spans="1:4" x14ac:dyDescent="0.2">
      <c r="A872" s="85"/>
      <c r="B872" s="85"/>
      <c r="C872" s="45" t="s">
        <v>95</v>
      </c>
      <c r="D872" s="45"/>
    </row>
    <row r="873" spans="1:4" x14ac:dyDescent="0.2">
      <c r="A873" s="85"/>
      <c r="B873" s="85"/>
      <c r="C873" s="45" t="s">
        <v>626</v>
      </c>
      <c r="D873" s="45"/>
    </row>
    <row r="874" spans="1:4" x14ac:dyDescent="0.2">
      <c r="A874" s="58" t="s">
        <v>2513</v>
      </c>
      <c r="B874" s="58" t="s">
        <v>5</v>
      </c>
      <c r="C874" s="47" t="s">
        <v>144</v>
      </c>
      <c r="D874" s="47"/>
    </row>
    <row r="875" spans="1:4" x14ac:dyDescent="0.2">
      <c r="A875" s="59"/>
      <c r="B875" s="59"/>
      <c r="C875" s="47" t="s">
        <v>126</v>
      </c>
      <c r="D875" s="47"/>
    </row>
    <row r="876" spans="1:4" x14ac:dyDescent="0.2">
      <c r="A876" s="59"/>
      <c r="B876" s="59"/>
      <c r="C876" s="47" t="s">
        <v>371</v>
      </c>
      <c r="D876" s="47"/>
    </row>
    <row r="877" spans="1:4" x14ac:dyDescent="0.2">
      <c r="A877" s="59"/>
      <c r="B877" s="59"/>
      <c r="C877" s="47" t="s">
        <v>1783</v>
      </c>
      <c r="D877" s="47"/>
    </row>
    <row r="878" spans="1:4" x14ac:dyDescent="0.2">
      <c r="A878" s="59"/>
      <c r="B878" s="59"/>
      <c r="C878" s="47" t="s">
        <v>2514</v>
      </c>
      <c r="D878" s="47"/>
    </row>
    <row r="879" spans="1:4" x14ac:dyDescent="0.2">
      <c r="A879" s="59"/>
      <c r="B879" s="59"/>
      <c r="C879" s="47" t="s">
        <v>2515</v>
      </c>
      <c r="D879" s="47"/>
    </row>
    <row r="880" spans="1:4" x14ac:dyDescent="0.2">
      <c r="A880" s="59"/>
      <c r="B880" s="59"/>
      <c r="C880" s="47" t="s">
        <v>2516</v>
      </c>
      <c r="D880" s="47"/>
    </row>
    <row r="881" spans="1:5" x14ac:dyDescent="0.2">
      <c r="A881" s="59"/>
      <c r="B881" s="59"/>
      <c r="C881" s="47" t="s">
        <v>2517</v>
      </c>
      <c r="D881" s="47"/>
    </row>
    <row r="882" spans="1:5" x14ac:dyDescent="0.2">
      <c r="A882" s="59"/>
      <c r="B882" s="59"/>
      <c r="C882" s="47" t="s">
        <v>2518</v>
      </c>
      <c r="D882" s="47" t="s">
        <v>2518</v>
      </c>
      <c r="E882" t="s">
        <v>1924</v>
      </c>
    </row>
    <row r="883" spans="1:5" x14ac:dyDescent="0.2">
      <c r="A883" s="60"/>
      <c r="B883" s="60"/>
      <c r="C883" s="47" t="s">
        <v>626</v>
      </c>
      <c r="D883" s="47"/>
    </row>
    <row r="884" spans="1:5" x14ac:dyDescent="0.2">
      <c r="A884" s="74" t="s">
        <v>2519</v>
      </c>
      <c r="B884" s="74" t="s">
        <v>5</v>
      </c>
      <c r="C884" s="45" t="s">
        <v>651</v>
      </c>
      <c r="D884" s="45"/>
    </row>
    <row r="885" spans="1:5" x14ac:dyDescent="0.2">
      <c r="A885" s="75"/>
      <c r="B885" s="75"/>
      <c r="C885" s="45" t="s">
        <v>2520</v>
      </c>
      <c r="D885" s="45"/>
    </row>
    <row r="886" spans="1:5" x14ac:dyDescent="0.2">
      <c r="A886" s="75"/>
      <c r="B886" s="75"/>
      <c r="C886" s="45" t="s">
        <v>2521</v>
      </c>
      <c r="D886" s="45"/>
    </row>
    <row r="887" spans="1:5" x14ac:dyDescent="0.2">
      <c r="A887" s="75"/>
      <c r="B887" s="75"/>
      <c r="C887" s="45" t="s">
        <v>2522</v>
      </c>
      <c r="D887" s="45"/>
    </row>
    <row r="888" spans="1:5" x14ac:dyDescent="0.2">
      <c r="A888" s="75"/>
      <c r="B888" s="75"/>
      <c r="C888" s="45" t="s">
        <v>2523</v>
      </c>
      <c r="D888" s="45"/>
    </row>
    <row r="889" spans="1:5" x14ac:dyDescent="0.2">
      <c r="A889" s="75"/>
      <c r="B889" s="75"/>
      <c r="C889" s="45" t="s">
        <v>2524</v>
      </c>
      <c r="D889" s="45" t="s">
        <v>2525</v>
      </c>
    </row>
    <row r="890" spans="1:5" x14ac:dyDescent="0.2">
      <c r="A890" s="75"/>
      <c r="B890" s="75"/>
      <c r="C890" s="45" t="s">
        <v>2526</v>
      </c>
      <c r="D890" s="45"/>
    </row>
    <row r="891" spans="1:5" x14ac:dyDescent="0.2">
      <c r="A891" s="58" t="s">
        <v>2111</v>
      </c>
      <c r="B891" s="58" t="s">
        <v>5</v>
      </c>
      <c r="C891" s="47" t="s">
        <v>1103</v>
      </c>
      <c r="D891" s="47"/>
    </row>
    <row r="892" spans="1:5" x14ac:dyDescent="0.2">
      <c r="A892" s="59"/>
      <c r="B892" s="59"/>
      <c r="C892" s="47" t="s">
        <v>1078</v>
      </c>
      <c r="D892" s="47"/>
    </row>
    <row r="893" spans="1:5" x14ac:dyDescent="0.2">
      <c r="A893" s="59"/>
      <c r="B893" s="59"/>
      <c r="C893" s="47" t="s">
        <v>1085</v>
      </c>
      <c r="D893" s="47"/>
    </row>
    <row r="894" spans="1:5" x14ac:dyDescent="0.2">
      <c r="A894" s="59"/>
      <c r="B894" s="59"/>
      <c r="C894" s="47" t="s">
        <v>1177</v>
      </c>
      <c r="D894" s="47"/>
    </row>
    <row r="895" spans="1:5" x14ac:dyDescent="0.2">
      <c r="A895" s="59"/>
      <c r="B895" s="59"/>
      <c r="C895" s="47" t="s">
        <v>2527</v>
      </c>
      <c r="D895" s="47"/>
    </row>
    <row r="896" spans="1:5" x14ac:dyDescent="0.2">
      <c r="A896" s="59"/>
      <c r="B896" s="59"/>
      <c r="C896" s="47" t="s">
        <v>626</v>
      </c>
      <c r="D896" s="47"/>
    </row>
    <row r="897" spans="1:4" x14ac:dyDescent="0.2">
      <c r="A897" s="74" t="s">
        <v>2528</v>
      </c>
      <c r="B897" s="74" t="s">
        <v>5</v>
      </c>
      <c r="C897" s="45" t="s">
        <v>1242</v>
      </c>
      <c r="D897" s="45"/>
    </row>
    <row r="898" spans="1:4" x14ac:dyDescent="0.2">
      <c r="A898" s="75"/>
      <c r="B898" s="75"/>
      <c r="C898" s="45" t="s">
        <v>2529</v>
      </c>
      <c r="D898" s="45"/>
    </row>
    <row r="899" spans="1:4" x14ac:dyDescent="0.2">
      <c r="A899" s="75"/>
      <c r="B899" s="75"/>
      <c r="C899" s="45" t="s">
        <v>651</v>
      </c>
      <c r="D899" s="45"/>
    </row>
    <row r="900" spans="1:4" x14ac:dyDescent="0.2">
      <c r="A900" s="75"/>
      <c r="B900" s="75"/>
      <c r="C900" s="45" t="s">
        <v>626</v>
      </c>
      <c r="D900" s="45"/>
    </row>
    <row r="901" spans="1:4" x14ac:dyDescent="0.2">
      <c r="A901" s="58" t="s">
        <v>2530</v>
      </c>
      <c r="B901" s="58" t="s">
        <v>5</v>
      </c>
      <c r="C901" s="47" t="s">
        <v>2531</v>
      </c>
      <c r="D901" s="47"/>
    </row>
    <row r="902" spans="1:4" x14ac:dyDescent="0.2">
      <c r="A902" s="59"/>
      <c r="B902" s="59"/>
      <c r="C902" s="47" t="s">
        <v>2532</v>
      </c>
      <c r="D902" s="47"/>
    </row>
    <row r="903" spans="1:4" x14ac:dyDescent="0.2">
      <c r="A903" s="59"/>
      <c r="B903" s="59"/>
      <c r="C903" s="47" t="s">
        <v>1605</v>
      </c>
      <c r="D903" s="47"/>
    </row>
    <row r="904" spans="1:4" x14ac:dyDescent="0.2">
      <c r="A904" s="59"/>
      <c r="B904" s="59"/>
      <c r="C904" s="47" t="s">
        <v>2533</v>
      </c>
      <c r="D904" s="47"/>
    </row>
    <row r="905" spans="1:4" x14ac:dyDescent="0.2">
      <c r="A905" s="59"/>
      <c r="B905" s="59"/>
      <c r="C905" s="47" t="s">
        <v>2534</v>
      </c>
      <c r="D905" s="47"/>
    </row>
    <row r="906" spans="1:4" x14ac:dyDescent="0.2">
      <c r="A906" s="84" t="s">
        <v>2535</v>
      </c>
      <c r="B906" s="84" t="s">
        <v>5</v>
      </c>
      <c r="C906" s="50" t="s">
        <v>1286</v>
      </c>
      <c r="D906" s="50"/>
    </row>
    <row r="907" spans="1:4" x14ac:dyDescent="0.2">
      <c r="A907" s="85"/>
      <c r="B907" s="85"/>
      <c r="C907" s="50" t="s">
        <v>2536</v>
      </c>
      <c r="D907" s="50"/>
    </row>
    <row r="908" spans="1:4" x14ac:dyDescent="0.2">
      <c r="A908" s="85"/>
      <c r="B908" s="85"/>
      <c r="C908" s="45" t="s">
        <v>2537</v>
      </c>
      <c r="D908" s="45"/>
    </row>
    <row r="909" spans="1:4" x14ac:dyDescent="0.2">
      <c r="A909" s="85"/>
      <c r="B909" s="85"/>
      <c r="C909" s="45" t="s">
        <v>2538</v>
      </c>
      <c r="D909" s="45"/>
    </row>
    <row r="910" spans="1:4" x14ac:dyDescent="0.2">
      <c r="A910" s="85"/>
      <c r="B910" s="85"/>
      <c r="C910" s="45" t="s">
        <v>2539</v>
      </c>
      <c r="D910" s="45"/>
    </row>
    <row r="911" spans="1:4" x14ac:dyDescent="0.2">
      <c r="A911" s="85"/>
      <c r="B911" s="85"/>
      <c r="C911" s="45" t="s">
        <v>2540</v>
      </c>
      <c r="D911" s="45"/>
    </row>
    <row r="912" spans="1:4" x14ac:dyDescent="0.2">
      <c r="A912" s="80" t="s">
        <v>2541</v>
      </c>
      <c r="B912" s="80" t="s">
        <v>5</v>
      </c>
      <c r="C912" s="52" t="s">
        <v>43</v>
      </c>
      <c r="D912" s="52"/>
    </row>
    <row r="913" spans="1:5" x14ac:dyDescent="0.2">
      <c r="A913" s="62"/>
      <c r="B913" s="62"/>
      <c r="C913" s="52" t="s">
        <v>2508</v>
      </c>
      <c r="D913" s="52"/>
    </row>
    <row r="914" spans="1:5" x14ac:dyDescent="0.2">
      <c r="A914" s="62"/>
      <c r="B914" s="62"/>
      <c r="C914" s="47" t="s">
        <v>51</v>
      </c>
      <c r="D914" s="47"/>
    </row>
    <row r="915" spans="1:5" x14ac:dyDescent="0.2">
      <c r="A915" s="62"/>
      <c r="B915" s="62"/>
      <c r="C915" s="47" t="s">
        <v>2509</v>
      </c>
      <c r="D915" s="47"/>
    </row>
    <row r="916" spans="1:5" x14ac:dyDescent="0.2">
      <c r="A916" s="62"/>
      <c r="B916" s="62"/>
      <c r="C916" s="47" t="s">
        <v>95</v>
      </c>
      <c r="D916" s="47"/>
    </row>
    <row r="917" spans="1:5" x14ac:dyDescent="0.2">
      <c r="A917" s="62"/>
      <c r="B917" s="62"/>
      <c r="C917" s="47" t="s">
        <v>2510</v>
      </c>
      <c r="D917" s="47"/>
    </row>
    <row r="918" spans="1:5" x14ac:dyDescent="0.2">
      <c r="A918" s="62"/>
      <c r="B918" s="62"/>
      <c r="C918" s="52" t="s">
        <v>29</v>
      </c>
      <c r="D918" s="52"/>
    </row>
    <row r="919" spans="1:5" x14ac:dyDescent="0.2">
      <c r="A919" s="62"/>
      <c r="B919" s="62"/>
      <c r="C919" s="52" t="s">
        <v>2511</v>
      </c>
      <c r="D919" s="52"/>
    </row>
    <row r="920" spans="1:5" ht="15" x14ac:dyDescent="0.25">
      <c r="A920" s="84" t="s">
        <v>2542</v>
      </c>
      <c r="B920" s="84" t="s">
        <v>5</v>
      </c>
      <c r="C920" s="50" t="s">
        <v>2543</v>
      </c>
      <c r="D920" s="50"/>
      <c r="E920" s="51"/>
    </row>
    <row r="921" spans="1:5" ht="15" x14ac:dyDescent="0.25">
      <c r="A921" s="85"/>
      <c r="B921" s="85"/>
      <c r="C921" s="50" t="s">
        <v>2544</v>
      </c>
      <c r="D921" s="50"/>
      <c r="E921" s="51"/>
    </row>
    <row r="922" spans="1:5" ht="15" x14ac:dyDescent="0.25">
      <c r="A922" s="85"/>
      <c r="B922" s="85"/>
      <c r="C922" s="45" t="s">
        <v>2545</v>
      </c>
      <c r="D922" s="45"/>
      <c r="E922" s="51"/>
    </row>
    <row r="923" spans="1:5" ht="15" x14ac:dyDescent="0.25">
      <c r="A923" s="85"/>
      <c r="B923" s="85"/>
      <c r="C923" s="45" t="s">
        <v>2546</v>
      </c>
      <c r="D923" s="45"/>
      <c r="E923" s="51"/>
    </row>
    <row r="924" spans="1:5" ht="15" x14ac:dyDescent="0.25">
      <c r="A924" s="85"/>
      <c r="B924" s="85"/>
      <c r="C924" s="45" t="s">
        <v>2547</v>
      </c>
      <c r="D924" s="45"/>
      <c r="E924" s="51"/>
    </row>
    <row r="925" spans="1:5" x14ac:dyDescent="0.2">
      <c r="A925" s="85"/>
      <c r="B925" s="85"/>
      <c r="C925" s="45" t="s">
        <v>626</v>
      </c>
      <c r="D925" s="45"/>
    </row>
    <row r="926" spans="1:5" x14ac:dyDescent="0.2">
      <c r="A926" s="80" t="s">
        <v>2548</v>
      </c>
      <c r="B926" s="80" t="s">
        <v>5</v>
      </c>
      <c r="C926" s="47" t="s">
        <v>2549</v>
      </c>
      <c r="D926" s="47"/>
    </row>
    <row r="927" spans="1:5" x14ac:dyDescent="0.2">
      <c r="A927" s="62"/>
      <c r="B927" s="62"/>
      <c r="C927" s="47" t="s">
        <v>2550</v>
      </c>
      <c r="D927" s="47"/>
    </row>
    <row r="928" spans="1:5" x14ac:dyDescent="0.2">
      <c r="A928" s="62"/>
      <c r="B928" s="62"/>
      <c r="C928" s="47" t="s">
        <v>2551</v>
      </c>
      <c r="D928" s="47"/>
    </row>
    <row r="929" spans="1:5" x14ac:dyDescent="0.2">
      <c r="A929" s="81" t="s">
        <v>2552</v>
      </c>
      <c r="B929" s="81" t="s">
        <v>5</v>
      </c>
      <c r="C929" s="50" t="s">
        <v>2553</v>
      </c>
      <c r="D929" s="50"/>
    </row>
    <row r="930" spans="1:5" x14ac:dyDescent="0.2">
      <c r="A930" s="82"/>
      <c r="B930" s="82"/>
      <c r="C930" s="50" t="s">
        <v>126</v>
      </c>
      <c r="D930" s="50"/>
    </row>
    <row r="931" spans="1:5" x14ac:dyDescent="0.2">
      <c r="A931" s="82"/>
      <c r="B931" s="82"/>
      <c r="C931" s="45" t="s">
        <v>144</v>
      </c>
      <c r="D931" s="45"/>
    </row>
    <row r="932" spans="1:5" x14ac:dyDescent="0.2">
      <c r="A932" s="82"/>
      <c r="B932" s="82"/>
      <c r="C932" s="45" t="s">
        <v>371</v>
      </c>
      <c r="D932" s="45"/>
    </row>
    <row r="933" spans="1:5" x14ac:dyDescent="0.2">
      <c r="A933" s="82"/>
      <c r="B933" s="82"/>
      <c r="C933" s="45" t="s">
        <v>626</v>
      </c>
      <c r="D933" s="45"/>
    </row>
    <row r="934" spans="1:5" x14ac:dyDescent="0.2">
      <c r="A934" s="88" t="s">
        <v>2554</v>
      </c>
      <c r="B934" s="88" t="s">
        <v>5</v>
      </c>
      <c r="C934" s="52" t="s">
        <v>144</v>
      </c>
      <c r="D934" s="52"/>
    </row>
    <row r="935" spans="1:5" x14ac:dyDescent="0.2">
      <c r="A935" s="89"/>
      <c r="B935" s="89"/>
      <c r="C935" s="52" t="s">
        <v>126</v>
      </c>
      <c r="D935" s="52"/>
    </row>
    <row r="936" spans="1:5" x14ac:dyDescent="0.2">
      <c r="A936" s="89"/>
      <c r="B936" s="89"/>
      <c r="C936" s="47" t="s">
        <v>371</v>
      </c>
      <c r="D936" s="47"/>
    </row>
    <row r="937" spans="1:5" x14ac:dyDescent="0.2">
      <c r="A937" s="89"/>
      <c r="B937" s="89"/>
      <c r="C937" s="47" t="s">
        <v>1783</v>
      </c>
      <c r="D937" s="47"/>
    </row>
    <row r="938" spans="1:5" x14ac:dyDescent="0.2">
      <c r="A938" s="89"/>
      <c r="B938" s="89"/>
      <c r="C938" s="47" t="s">
        <v>2555</v>
      </c>
      <c r="D938" s="47"/>
    </row>
    <row r="939" spans="1:5" x14ac:dyDescent="0.2">
      <c r="A939" s="89"/>
      <c r="B939" s="89"/>
      <c r="C939" s="52" t="s">
        <v>2555</v>
      </c>
      <c r="D939" s="52"/>
    </row>
    <row r="940" spans="1:5" x14ac:dyDescent="0.2">
      <c r="A940" s="89"/>
      <c r="B940" s="89"/>
      <c r="C940" s="52" t="s">
        <v>2515</v>
      </c>
      <c r="D940" s="52"/>
    </row>
    <row r="941" spans="1:5" x14ac:dyDescent="0.2">
      <c r="A941" s="89"/>
      <c r="B941" s="89"/>
      <c r="C941" s="47" t="s">
        <v>2516</v>
      </c>
      <c r="D941" s="47"/>
    </row>
    <row r="942" spans="1:5" x14ac:dyDescent="0.2">
      <c r="A942" s="89"/>
      <c r="B942" s="89"/>
      <c r="C942" s="52" t="s">
        <v>2517</v>
      </c>
      <c r="D942" s="52"/>
    </row>
    <row r="943" spans="1:5" x14ac:dyDescent="0.2">
      <c r="A943" s="89"/>
      <c r="B943" s="89"/>
      <c r="C943" s="52" t="s">
        <v>2553</v>
      </c>
      <c r="D943" s="52"/>
    </row>
    <row r="944" spans="1:5" x14ac:dyDescent="0.2">
      <c r="A944" s="89"/>
      <c r="B944" s="89"/>
      <c r="C944" s="47" t="s">
        <v>2556</v>
      </c>
      <c r="D944" s="47" t="s">
        <v>2556</v>
      </c>
      <c r="E944" t="s">
        <v>1924</v>
      </c>
    </row>
    <row r="945" spans="1:4" x14ac:dyDescent="0.2">
      <c r="A945" s="114"/>
      <c r="B945" s="114"/>
      <c r="C945" s="47" t="s">
        <v>626</v>
      </c>
      <c r="D945" s="47"/>
    </row>
    <row r="946" spans="1:4" ht="14.25" customHeight="1" x14ac:dyDescent="0.2">
      <c r="A946" s="81" t="s">
        <v>2557</v>
      </c>
      <c r="B946" s="81" t="s">
        <v>5</v>
      </c>
      <c r="C946" s="50" t="s">
        <v>2558</v>
      </c>
      <c r="D946" s="50"/>
    </row>
    <row r="947" spans="1:4" x14ac:dyDescent="0.2">
      <c r="A947" s="82"/>
      <c r="B947" s="82"/>
      <c r="C947" s="50" t="s">
        <v>2559</v>
      </c>
      <c r="D947" s="50"/>
    </row>
    <row r="948" spans="1:4" x14ac:dyDescent="0.2">
      <c r="A948" s="82"/>
      <c r="B948" s="82"/>
      <c r="C948" s="45" t="s">
        <v>2560</v>
      </c>
      <c r="D948" s="45"/>
    </row>
    <row r="949" spans="1:4" x14ac:dyDescent="0.2">
      <c r="A949" s="82"/>
      <c r="B949" s="82"/>
      <c r="C949" s="45" t="s">
        <v>2561</v>
      </c>
      <c r="D949" s="45"/>
    </row>
    <row r="950" spans="1:4" x14ac:dyDescent="0.2">
      <c r="A950" s="82"/>
      <c r="B950" s="82"/>
      <c r="C950" s="45" t="s">
        <v>2562</v>
      </c>
      <c r="D950" s="45"/>
    </row>
    <row r="951" spans="1:4" x14ac:dyDescent="0.2">
      <c r="A951" s="82"/>
      <c r="B951" s="82"/>
      <c r="C951" s="50" t="s">
        <v>1342</v>
      </c>
      <c r="D951" s="50"/>
    </row>
    <row r="952" spans="1:4" x14ac:dyDescent="0.2">
      <c r="A952" s="82"/>
      <c r="B952" s="82"/>
      <c r="C952" s="50" t="s">
        <v>2553</v>
      </c>
      <c r="D952" s="50"/>
    </row>
    <row r="953" spans="1:4" x14ac:dyDescent="0.2">
      <c r="A953" s="82"/>
      <c r="B953" s="82"/>
      <c r="C953" s="45" t="s">
        <v>2563</v>
      </c>
      <c r="D953" s="45" t="s">
        <v>2564</v>
      </c>
    </row>
    <row r="954" spans="1:4" x14ac:dyDescent="0.2">
      <c r="A954" s="82"/>
      <c r="B954" s="82"/>
      <c r="C954" s="45" t="s">
        <v>2524</v>
      </c>
      <c r="D954" s="45" t="s">
        <v>2525</v>
      </c>
    </row>
    <row r="955" spans="1:4" x14ac:dyDescent="0.2">
      <c r="A955" s="82"/>
      <c r="B955" s="82"/>
      <c r="C955" s="45" t="s">
        <v>626</v>
      </c>
      <c r="D955" s="45"/>
    </row>
    <row r="956" spans="1:4" x14ac:dyDescent="0.2">
      <c r="A956" s="88" t="s">
        <v>2361</v>
      </c>
      <c r="B956" s="88" t="s">
        <v>5</v>
      </c>
      <c r="C956" s="47" t="s">
        <v>2565</v>
      </c>
      <c r="D956" s="47"/>
    </row>
    <row r="957" spans="1:4" x14ac:dyDescent="0.2">
      <c r="A957" s="89"/>
      <c r="B957" s="89"/>
      <c r="C957" s="47" t="s">
        <v>1413</v>
      </c>
      <c r="D957" s="47"/>
    </row>
    <row r="958" spans="1:4" x14ac:dyDescent="0.2">
      <c r="A958" s="89"/>
      <c r="B958" s="89"/>
      <c r="C958" s="47" t="s">
        <v>2566</v>
      </c>
      <c r="D958" s="47"/>
    </row>
    <row r="959" spans="1:4" x14ac:dyDescent="0.2">
      <c r="A959" s="89"/>
      <c r="B959" s="89"/>
      <c r="C959" s="47" t="s">
        <v>2567</v>
      </c>
      <c r="D959" s="47"/>
    </row>
    <row r="960" spans="1:4" x14ac:dyDescent="0.2">
      <c r="A960" s="89"/>
      <c r="B960" s="89"/>
      <c r="C960" s="47" t="s">
        <v>1427</v>
      </c>
      <c r="D960" s="47"/>
    </row>
    <row r="961" spans="1:5" x14ac:dyDescent="0.2">
      <c r="A961" s="89"/>
      <c r="B961" s="89"/>
      <c r="C961" s="47" t="s">
        <v>1477</v>
      </c>
      <c r="D961" s="47"/>
    </row>
    <row r="962" spans="1:5" x14ac:dyDescent="0.2">
      <c r="A962" s="89"/>
      <c r="B962" s="89"/>
      <c r="C962" s="47" t="s">
        <v>2568</v>
      </c>
      <c r="D962" s="47"/>
    </row>
    <row r="963" spans="1:5" x14ac:dyDescent="0.2">
      <c r="A963" s="89"/>
      <c r="B963" s="89"/>
      <c r="C963" s="47" t="s">
        <v>2424</v>
      </c>
      <c r="D963" s="47"/>
      <c r="E963" t="s">
        <v>1924</v>
      </c>
    </row>
    <row r="964" spans="1:5" x14ac:dyDescent="0.2">
      <c r="A964" s="90" t="s">
        <v>2569</v>
      </c>
      <c r="B964" s="81" t="s">
        <v>5</v>
      </c>
      <c r="C964" s="45" t="s">
        <v>2531</v>
      </c>
      <c r="D964" s="45"/>
    </row>
    <row r="965" spans="1:5" x14ac:dyDescent="0.2">
      <c r="A965" s="91"/>
      <c r="B965" s="82"/>
      <c r="C965" s="45" t="s">
        <v>2532</v>
      </c>
      <c r="D965" s="45"/>
    </row>
    <row r="966" spans="1:5" x14ac:dyDescent="0.2">
      <c r="A966" s="91"/>
      <c r="B966" s="82"/>
      <c r="C966" s="45" t="s">
        <v>1605</v>
      </c>
      <c r="D966" s="45"/>
    </row>
    <row r="967" spans="1:5" x14ac:dyDescent="0.2">
      <c r="A967" s="91"/>
      <c r="B967" s="82"/>
      <c r="C967" s="45" t="s">
        <v>2533</v>
      </c>
      <c r="D967" s="45"/>
    </row>
    <row r="968" spans="1:5" x14ac:dyDescent="0.2">
      <c r="A968" s="91"/>
      <c r="B968" s="82"/>
      <c r="C968" s="45" t="s">
        <v>2534</v>
      </c>
      <c r="D968" s="45"/>
    </row>
    <row r="969" spans="1:5" x14ac:dyDescent="0.2">
      <c r="A969" s="91"/>
      <c r="B969" s="82"/>
      <c r="C969" s="45" t="s">
        <v>2570</v>
      </c>
      <c r="D969" s="45"/>
      <c r="E969" t="s">
        <v>1924</v>
      </c>
    </row>
    <row r="970" spans="1:5" x14ac:dyDescent="0.2">
      <c r="A970" s="92" t="s">
        <v>2571</v>
      </c>
      <c r="B970" s="88" t="s">
        <v>5</v>
      </c>
      <c r="C970" s="47" t="s">
        <v>2572</v>
      </c>
      <c r="D970" s="47"/>
    </row>
    <row r="971" spans="1:5" x14ac:dyDescent="0.2">
      <c r="A971" s="93"/>
      <c r="B971" s="89"/>
      <c r="C971" s="47" t="s">
        <v>2573</v>
      </c>
      <c r="D971" s="47"/>
    </row>
    <row r="972" spans="1:5" x14ac:dyDescent="0.2">
      <c r="A972" s="93"/>
      <c r="B972" s="89"/>
      <c r="C972" s="47" t="s">
        <v>2574</v>
      </c>
      <c r="D972" s="47"/>
    </row>
    <row r="973" spans="1:5" x14ac:dyDescent="0.2">
      <c r="A973" s="93"/>
      <c r="B973" s="89"/>
      <c r="C973" s="47" t="s">
        <v>2575</v>
      </c>
      <c r="D973" s="47"/>
    </row>
    <row r="974" spans="1:5" x14ac:dyDescent="0.2">
      <c r="A974" s="93"/>
      <c r="B974" s="89"/>
      <c r="C974" s="47" t="s">
        <v>1817</v>
      </c>
      <c r="D974" s="47"/>
    </row>
    <row r="975" spans="1:5" x14ac:dyDescent="0.2">
      <c r="A975" s="93"/>
      <c r="B975" s="89"/>
      <c r="C975" s="47" t="s">
        <v>1644</v>
      </c>
      <c r="D975" s="47"/>
    </row>
    <row r="976" spans="1:5" x14ac:dyDescent="0.2">
      <c r="A976" s="115"/>
      <c r="B976" s="114"/>
      <c r="C976" s="47" t="s">
        <v>626</v>
      </c>
      <c r="D976" s="47"/>
    </row>
    <row r="977" spans="1:5" x14ac:dyDescent="0.2">
      <c r="A977" s="81" t="s">
        <v>2576</v>
      </c>
      <c r="B977" s="81" t="s">
        <v>5</v>
      </c>
      <c r="C977" s="45" t="s">
        <v>2577</v>
      </c>
      <c r="D977" s="45"/>
      <c r="E977" t="s">
        <v>2578</v>
      </c>
    </row>
    <row r="978" spans="1:5" x14ac:dyDescent="0.2">
      <c r="A978" s="82"/>
      <c r="B978" s="82"/>
      <c r="C978" s="45" t="s">
        <v>2579</v>
      </c>
      <c r="D978" s="45"/>
    </row>
    <row r="979" spans="1:5" x14ac:dyDescent="0.2">
      <c r="A979" s="82"/>
      <c r="B979" s="82"/>
      <c r="C979" s="45" t="s">
        <v>2580</v>
      </c>
      <c r="D979" s="45"/>
    </row>
    <row r="980" spans="1:5" x14ac:dyDescent="0.2">
      <c r="A980" s="82"/>
      <c r="B980" s="82"/>
      <c r="C980" s="45" t="s">
        <v>1603</v>
      </c>
      <c r="D980" s="45"/>
    </row>
    <row r="981" spans="1:5" x14ac:dyDescent="0.2">
      <c r="A981" s="82"/>
      <c r="B981" s="82"/>
      <c r="C981" s="45" t="s">
        <v>2581</v>
      </c>
      <c r="D981" s="45"/>
    </row>
    <row r="982" spans="1:5" x14ac:dyDescent="0.2">
      <c r="A982" s="82"/>
      <c r="B982" s="82"/>
      <c r="C982" s="45" t="s">
        <v>2582</v>
      </c>
      <c r="D982" s="45"/>
    </row>
    <row r="983" spans="1:5" x14ac:dyDescent="0.2">
      <c r="A983" s="82"/>
      <c r="B983" s="82"/>
      <c r="C983" s="45" t="s">
        <v>2583</v>
      </c>
      <c r="D983" s="45"/>
    </row>
    <row r="984" spans="1:5" x14ac:dyDescent="0.2">
      <c r="A984" s="82"/>
      <c r="B984" s="82"/>
      <c r="C984" s="45" t="s">
        <v>2584</v>
      </c>
      <c r="D984" s="45"/>
    </row>
    <row r="985" spans="1:5" x14ac:dyDescent="0.2">
      <c r="A985" s="82"/>
      <c r="B985" s="82"/>
      <c r="C985" s="45" t="s">
        <v>2585</v>
      </c>
      <c r="D985" s="45" t="s">
        <v>2586</v>
      </c>
      <c r="E985" t="s">
        <v>1924</v>
      </c>
    </row>
    <row r="986" spans="1:5" x14ac:dyDescent="0.2">
      <c r="A986" s="92" t="s">
        <v>2587</v>
      </c>
      <c r="B986" s="88" t="s">
        <v>5</v>
      </c>
      <c r="C986" s="47" t="s">
        <v>1286</v>
      </c>
      <c r="D986" s="47"/>
    </row>
    <row r="987" spans="1:5" x14ac:dyDescent="0.2">
      <c r="A987" s="93"/>
      <c r="B987" s="89"/>
      <c r="C987" s="47" t="s">
        <v>2536</v>
      </c>
      <c r="D987" s="47"/>
    </row>
    <row r="988" spans="1:5" x14ac:dyDescent="0.2">
      <c r="A988" s="93"/>
      <c r="B988" s="89"/>
      <c r="C988" s="47" t="s">
        <v>2588</v>
      </c>
      <c r="D988" s="47"/>
    </row>
    <row r="989" spans="1:5" x14ac:dyDescent="0.2">
      <c r="A989" s="93"/>
      <c r="B989" s="89"/>
      <c r="C989" s="47" t="s">
        <v>2589</v>
      </c>
      <c r="D989" s="47"/>
    </row>
    <row r="990" spans="1:5" x14ac:dyDescent="0.2">
      <c r="A990" s="93"/>
      <c r="B990" s="89"/>
      <c r="C990" s="47" t="s">
        <v>2590</v>
      </c>
      <c r="D990" s="47"/>
    </row>
    <row r="991" spans="1:5" x14ac:dyDescent="0.2">
      <c r="A991" s="93"/>
      <c r="B991" s="89"/>
      <c r="C991" s="47" t="s">
        <v>2591</v>
      </c>
      <c r="D991" s="47"/>
    </row>
    <row r="992" spans="1:5" x14ac:dyDescent="0.2">
      <c r="A992" s="81" t="s">
        <v>2592</v>
      </c>
      <c r="B992" s="81" t="s">
        <v>5</v>
      </c>
      <c r="C992" s="45" t="s">
        <v>126</v>
      </c>
      <c r="D992" s="45"/>
    </row>
    <row r="993" spans="1:5" x14ac:dyDescent="0.2">
      <c r="A993" s="82"/>
      <c r="B993" s="82"/>
      <c r="C993" s="45" t="s">
        <v>144</v>
      </c>
      <c r="D993" s="45"/>
    </row>
    <row r="994" spans="1:5" x14ac:dyDescent="0.2">
      <c r="A994" s="82"/>
      <c r="B994" s="82"/>
      <c r="C994" s="45" t="s">
        <v>2511</v>
      </c>
      <c r="D994" s="45"/>
    </row>
    <row r="995" spans="1:5" x14ac:dyDescent="0.2">
      <c r="A995" s="82"/>
      <c r="B995" s="82"/>
      <c r="C995" s="45" t="s">
        <v>371</v>
      </c>
      <c r="D995" s="45"/>
    </row>
    <row r="996" spans="1:5" x14ac:dyDescent="0.2">
      <c r="A996" s="82"/>
      <c r="B996" s="82"/>
      <c r="C996" s="45" t="s">
        <v>2593</v>
      </c>
      <c r="D996" s="45" t="s">
        <v>2594</v>
      </c>
    </row>
    <row r="997" spans="1:5" x14ac:dyDescent="0.2">
      <c r="A997" s="82"/>
      <c r="B997" s="82"/>
      <c r="C997" s="45" t="s">
        <v>626</v>
      </c>
      <c r="D997" s="45"/>
    </row>
    <row r="998" spans="1:5" x14ac:dyDescent="0.2">
      <c r="A998" s="88" t="s">
        <v>2595</v>
      </c>
      <c r="B998" s="88" t="s">
        <v>5</v>
      </c>
      <c r="C998" s="47" t="s">
        <v>2596</v>
      </c>
      <c r="D998" s="47"/>
      <c r="E998" t="s">
        <v>2578</v>
      </c>
    </row>
    <row r="999" spans="1:5" x14ac:dyDescent="0.2">
      <c r="A999" s="89"/>
      <c r="B999" s="89"/>
      <c r="C999" s="47" t="s">
        <v>2597</v>
      </c>
      <c r="D999" s="47"/>
    </row>
    <row r="1000" spans="1:5" x14ac:dyDescent="0.2">
      <c r="A1000" s="81" t="s">
        <v>2598</v>
      </c>
      <c r="B1000" s="81" t="s">
        <v>5</v>
      </c>
      <c r="C1000" s="45" t="s">
        <v>2599</v>
      </c>
      <c r="D1000" s="45"/>
    </row>
    <row r="1001" spans="1:5" x14ac:dyDescent="0.2">
      <c r="A1001" s="82"/>
      <c r="B1001" s="82"/>
      <c r="C1001" s="45" t="s">
        <v>2600</v>
      </c>
      <c r="D1001" s="45"/>
    </row>
    <row r="1002" spans="1:5" x14ac:dyDescent="0.2">
      <c r="A1002" s="82"/>
      <c r="B1002" s="82"/>
      <c r="C1002" s="45" t="s">
        <v>2601</v>
      </c>
      <c r="D1002" s="45"/>
    </row>
    <row r="1003" spans="1:5" x14ac:dyDescent="0.2">
      <c r="A1003" s="82"/>
      <c r="B1003" s="82"/>
      <c r="C1003" s="45" t="s">
        <v>2602</v>
      </c>
      <c r="D1003" s="45"/>
      <c r="E1003" t="s">
        <v>1924</v>
      </c>
    </row>
    <row r="1004" spans="1:5" x14ac:dyDescent="0.2">
      <c r="A1004" s="82"/>
      <c r="B1004" s="82"/>
      <c r="C1004" s="45" t="s">
        <v>2603</v>
      </c>
      <c r="D1004" s="45"/>
    </row>
    <row r="1005" spans="1:5" x14ac:dyDescent="0.2">
      <c r="A1005" s="82"/>
      <c r="B1005" s="82"/>
      <c r="C1005" s="45" t="s">
        <v>2604</v>
      </c>
      <c r="D1005" s="45"/>
    </row>
    <row r="1006" spans="1:5" x14ac:dyDescent="0.2">
      <c r="A1006" s="82"/>
      <c r="B1006" s="82"/>
      <c r="C1006" s="45" t="s">
        <v>2605</v>
      </c>
      <c r="D1006" s="45"/>
      <c r="E1006" t="s">
        <v>1924</v>
      </c>
    </row>
    <row r="1007" spans="1:5" x14ac:dyDescent="0.2">
      <c r="A1007" s="82"/>
      <c r="B1007" s="82"/>
      <c r="C1007" s="45" t="s">
        <v>2606</v>
      </c>
      <c r="D1007" s="45"/>
    </row>
    <row r="1008" spans="1:5" x14ac:dyDescent="0.2">
      <c r="A1008" s="82"/>
      <c r="B1008" s="82"/>
      <c r="C1008" s="45" t="s">
        <v>2607</v>
      </c>
      <c r="D1008" s="45"/>
    </row>
    <row r="1009" spans="1:4" x14ac:dyDescent="0.2">
      <c r="A1009" s="82"/>
      <c r="B1009" s="82"/>
      <c r="C1009" s="45" t="s">
        <v>2608</v>
      </c>
      <c r="D1009" s="45"/>
    </row>
    <row r="1010" spans="1:4" x14ac:dyDescent="0.2">
      <c r="A1010" s="82"/>
      <c r="B1010" s="82"/>
      <c r="C1010" s="45" t="s">
        <v>2609</v>
      </c>
      <c r="D1010" s="45"/>
    </row>
    <row r="1011" spans="1:4" x14ac:dyDescent="0.2">
      <c r="A1011" s="82"/>
      <c r="B1011" s="82"/>
      <c r="C1011" s="45" t="s">
        <v>2610</v>
      </c>
      <c r="D1011" s="45"/>
    </row>
    <row r="1012" spans="1:4" x14ac:dyDescent="0.2">
      <c r="A1012" s="82"/>
      <c r="B1012" s="82"/>
      <c r="C1012" s="45" t="s">
        <v>2611</v>
      </c>
      <c r="D1012" s="45"/>
    </row>
    <row r="1013" spans="1:4" x14ac:dyDescent="0.2">
      <c r="A1013" s="82"/>
      <c r="B1013" s="82"/>
      <c r="C1013" s="45" t="s">
        <v>2612</v>
      </c>
      <c r="D1013" s="45"/>
    </row>
    <row r="1014" spans="1:4" x14ac:dyDescent="0.2">
      <c r="A1014" s="82"/>
      <c r="B1014" s="82"/>
      <c r="C1014" s="45" t="s">
        <v>2613</v>
      </c>
      <c r="D1014" s="45"/>
    </row>
    <row r="1015" spans="1:4" x14ac:dyDescent="0.2">
      <c r="A1015" s="82"/>
      <c r="B1015" s="82"/>
      <c r="C1015" s="45" t="s">
        <v>1859</v>
      </c>
      <c r="D1015" s="45"/>
    </row>
    <row r="1016" spans="1:4" x14ac:dyDescent="0.2">
      <c r="A1016" s="82"/>
      <c r="B1016" s="82"/>
      <c r="C1016" s="45" t="s">
        <v>2614</v>
      </c>
      <c r="D1016" s="45"/>
    </row>
    <row r="1017" spans="1:4" x14ac:dyDescent="0.2">
      <c r="A1017" s="82"/>
      <c r="B1017" s="82"/>
      <c r="C1017" s="45" t="s">
        <v>1862</v>
      </c>
      <c r="D1017" s="45"/>
    </row>
    <row r="1018" spans="1:4" x14ac:dyDescent="0.2">
      <c r="A1018" s="82"/>
      <c r="B1018" s="82"/>
      <c r="C1018" s="45" t="s">
        <v>2615</v>
      </c>
      <c r="D1018" s="45"/>
    </row>
    <row r="1019" spans="1:4" x14ac:dyDescent="0.2">
      <c r="A1019" s="82"/>
      <c r="B1019" s="82"/>
      <c r="C1019" s="45" t="s">
        <v>2616</v>
      </c>
      <c r="D1019" s="45"/>
    </row>
    <row r="1020" spans="1:4" x14ac:dyDescent="0.2">
      <c r="A1020" s="82"/>
      <c r="B1020" s="82"/>
      <c r="C1020" s="45" t="s">
        <v>2617</v>
      </c>
      <c r="D1020" s="45"/>
    </row>
    <row r="1021" spans="1:4" x14ac:dyDescent="0.2">
      <c r="A1021" s="82"/>
      <c r="B1021" s="82"/>
      <c r="C1021" s="45" t="s">
        <v>2618</v>
      </c>
      <c r="D1021" s="45"/>
    </row>
    <row r="1022" spans="1:4" x14ac:dyDescent="0.2">
      <c r="A1022" s="82"/>
      <c r="B1022" s="82"/>
      <c r="C1022" s="45" t="s">
        <v>2619</v>
      </c>
      <c r="D1022" s="45"/>
    </row>
    <row r="1023" spans="1:4" x14ac:dyDescent="0.2">
      <c r="A1023" s="82"/>
      <c r="B1023" s="82"/>
      <c r="C1023" s="45" t="s">
        <v>2620</v>
      </c>
      <c r="D1023" s="45"/>
    </row>
    <row r="1024" spans="1:4" x14ac:dyDescent="0.2">
      <c r="A1024" s="82"/>
      <c r="B1024" s="82"/>
      <c r="C1024" s="45" t="s">
        <v>2621</v>
      </c>
      <c r="D1024" s="45"/>
    </row>
    <row r="1025" spans="1:5" x14ac:dyDescent="0.2">
      <c r="A1025" s="82"/>
      <c r="B1025" s="82"/>
      <c r="C1025" s="45" t="s">
        <v>2622</v>
      </c>
      <c r="D1025" s="45"/>
    </row>
    <row r="1026" spans="1:5" x14ac:dyDescent="0.2">
      <c r="A1026" s="82"/>
      <c r="B1026" s="82"/>
      <c r="C1026" s="45" t="s">
        <v>2623</v>
      </c>
      <c r="D1026" s="45"/>
    </row>
    <row r="1027" spans="1:5" x14ac:dyDescent="0.2">
      <c r="A1027" s="82"/>
      <c r="B1027" s="82"/>
      <c r="C1027" s="45" t="s">
        <v>2624</v>
      </c>
      <c r="D1027" s="45"/>
    </row>
    <row r="1028" spans="1:5" x14ac:dyDescent="0.2">
      <c r="A1028" s="82"/>
      <c r="B1028" s="82"/>
      <c r="C1028" s="45" t="s">
        <v>2625</v>
      </c>
      <c r="D1028" s="45"/>
    </row>
    <row r="1029" spans="1:5" x14ac:dyDescent="0.2">
      <c r="A1029" s="82"/>
      <c r="B1029" s="82"/>
      <c r="C1029" s="45" t="s">
        <v>2626</v>
      </c>
      <c r="D1029" s="45"/>
    </row>
    <row r="1030" spans="1:5" x14ac:dyDescent="0.2">
      <c r="A1030" s="82"/>
      <c r="B1030" s="82"/>
      <c r="C1030" s="45" t="s">
        <v>2627</v>
      </c>
      <c r="D1030" s="45"/>
    </row>
    <row r="1031" spans="1:5" x14ac:dyDescent="0.2">
      <c r="A1031" s="82"/>
      <c r="B1031" s="82"/>
      <c r="C1031" s="123" t="s">
        <v>2628</v>
      </c>
      <c r="D1031" s="45"/>
      <c r="E1031" t="s">
        <v>1924</v>
      </c>
    </row>
    <row r="1032" spans="1:5" x14ac:dyDescent="0.2">
      <c r="A1032" s="82"/>
      <c r="B1032" s="82"/>
      <c r="C1032" s="45" t="s">
        <v>2629</v>
      </c>
      <c r="D1032" s="45"/>
    </row>
    <row r="1033" spans="1:5" x14ac:dyDescent="0.2">
      <c r="A1033" s="82"/>
      <c r="B1033" s="82"/>
      <c r="C1033" s="45" t="s">
        <v>626</v>
      </c>
      <c r="D1033" s="45"/>
    </row>
    <row r="1034" spans="1:5" x14ac:dyDescent="0.2">
      <c r="A1034" s="58" t="s">
        <v>2630</v>
      </c>
      <c r="B1034" s="58" t="s">
        <v>5</v>
      </c>
      <c r="C1034" s="47" t="s">
        <v>2631</v>
      </c>
      <c r="D1034" s="47"/>
      <c r="E1034" t="s">
        <v>2578</v>
      </c>
    </row>
    <row r="1035" spans="1:5" x14ac:dyDescent="0.2">
      <c r="A1035" s="59"/>
      <c r="B1035" s="59"/>
      <c r="C1035" s="47" t="s">
        <v>2632</v>
      </c>
      <c r="D1035" s="47"/>
    </row>
    <row r="1036" spans="1:5" x14ac:dyDescent="0.2">
      <c r="A1036" s="59"/>
      <c r="B1036" s="59"/>
      <c r="C1036" s="47" t="s">
        <v>626</v>
      </c>
      <c r="D1036" s="47"/>
    </row>
    <row r="1037" spans="1:5" x14ac:dyDescent="0.2">
      <c r="A1037" s="81" t="s">
        <v>2633</v>
      </c>
      <c r="B1037" s="81" t="s">
        <v>5</v>
      </c>
      <c r="C1037" s="45" t="s">
        <v>1876</v>
      </c>
      <c r="D1037" s="45"/>
    </row>
    <row r="1038" spans="1:5" x14ac:dyDescent="0.2">
      <c r="A1038" s="82"/>
      <c r="B1038" s="82"/>
      <c r="C1038" s="45" t="s">
        <v>2634</v>
      </c>
      <c r="D1038" s="45" t="s">
        <v>2635</v>
      </c>
    </row>
    <row r="1039" spans="1:5" x14ac:dyDescent="0.2">
      <c r="A1039" s="82"/>
      <c r="B1039" s="82"/>
      <c r="C1039" s="45" t="s">
        <v>2636</v>
      </c>
      <c r="D1039" s="45" t="s">
        <v>2637</v>
      </c>
    </row>
    <row r="1040" spans="1:5" x14ac:dyDescent="0.2">
      <c r="A1040" s="82"/>
      <c r="B1040" s="82"/>
      <c r="C1040" s="45" t="s">
        <v>2638</v>
      </c>
      <c r="D1040" s="45" t="s">
        <v>2639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122</v>
      </c>
      <c r="E1076"/>
    </row>
    <row r="1077" spans="1:5" s="7" customFormat="1" x14ac:dyDescent="0.2">
      <c r="B1077"/>
      <c r="C1077" s="14" t="s">
        <v>109</v>
      </c>
      <c r="E1077"/>
    </row>
    <row r="1078" spans="1:5" s="7" customFormat="1" x14ac:dyDescent="0.2">
      <c r="B1078"/>
      <c r="C1078" s="14" t="s">
        <v>394</v>
      </c>
      <c r="E1078"/>
    </row>
    <row r="1079" spans="1:5" s="7" customFormat="1" x14ac:dyDescent="0.2">
      <c r="B1079"/>
      <c r="C1079" s="14" t="s">
        <v>623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122</v>
      </c>
      <c r="E1081"/>
    </row>
    <row r="1082" spans="1:5" s="7" customFormat="1" x14ac:dyDescent="0.2">
      <c r="B1082"/>
      <c r="C1082" s="14" t="s">
        <v>109</v>
      </c>
      <c r="E1082"/>
    </row>
    <row r="1083" spans="1:5" s="7" customFormat="1" x14ac:dyDescent="0.2">
      <c r="B1083"/>
      <c r="C1083" s="14" t="s">
        <v>394</v>
      </c>
      <c r="E1083"/>
    </row>
    <row r="1084" spans="1:5" s="7" customFormat="1" x14ac:dyDescent="0.2">
      <c r="B1084"/>
      <c r="C1084" s="14" t="s">
        <v>623</v>
      </c>
      <c r="E1084"/>
    </row>
    <row r="1085" spans="1:5" s="7" customFormat="1" x14ac:dyDescent="0.2">
      <c r="B1085"/>
      <c r="C1085" s="14" t="s">
        <v>505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122</v>
      </c>
      <c r="E1087"/>
    </row>
    <row r="1088" spans="1:5" s="7" customFormat="1" x14ac:dyDescent="0.2">
      <c r="B1088"/>
      <c r="C1088" s="14" t="s">
        <v>109</v>
      </c>
      <c r="E1088"/>
    </row>
    <row r="1089" spans="2:5" s="7" customFormat="1" x14ac:dyDescent="0.2">
      <c r="B1089"/>
      <c r="C1089" s="14" t="s">
        <v>623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1315</v>
      </c>
      <c r="E1091"/>
    </row>
    <row r="1092" spans="2:5" s="7" customFormat="1" x14ac:dyDescent="0.2">
      <c r="B1092"/>
      <c r="C1092" s="14" t="s">
        <v>626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139</v>
      </c>
      <c r="E1094"/>
    </row>
    <row r="1095" spans="2:5" s="7" customFormat="1" x14ac:dyDescent="0.2">
      <c r="B1095"/>
      <c r="C1095" s="14" t="s">
        <v>2335</v>
      </c>
      <c r="E1095"/>
    </row>
    <row r="1096" spans="2:5" s="7" customFormat="1" x14ac:dyDescent="0.2">
      <c r="B1096"/>
      <c r="C1096" s="14" t="s">
        <v>2336</v>
      </c>
      <c r="E1096"/>
    </row>
    <row r="1097" spans="2:5" s="7" customFormat="1" x14ac:dyDescent="0.2">
      <c r="B1097"/>
      <c r="C1097" s="14" t="s">
        <v>1287</v>
      </c>
      <c r="E1097"/>
    </row>
    <row r="1098" spans="2:5" s="7" customFormat="1" x14ac:dyDescent="0.2">
      <c r="B1098"/>
      <c r="C1098" s="14" t="s">
        <v>2339</v>
      </c>
      <c r="E1098"/>
    </row>
    <row r="1099" spans="2:5" s="7" customFormat="1" x14ac:dyDescent="0.2">
      <c r="B1099"/>
      <c r="C1099" s="14" t="s">
        <v>1605</v>
      </c>
      <c r="E1099"/>
    </row>
    <row r="1100" spans="2:5" s="7" customFormat="1" x14ac:dyDescent="0.2">
      <c r="B1100"/>
      <c r="C1100" s="14" t="s">
        <v>1277</v>
      </c>
      <c r="E1100"/>
    </row>
    <row r="1101" spans="2:5" s="7" customFormat="1" x14ac:dyDescent="0.2">
      <c r="B1101"/>
      <c r="C1101" s="14" t="s">
        <v>2340</v>
      </c>
      <c r="E1101"/>
    </row>
    <row r="1102" spans="2:5" s="7" customFormat="1" x14ac:dyDescent="0.2">
      <c r="B1102"/>
      <c r="C1102" s="14" t="s">
        <v>2341</v>
      </c>
      <c r="E1102"/>
    </row>
    <row r="1103" spans="2:5" s="7" customFormat="1" x14ac:dyDescent="0.2">
      <c r="B1103"/>
      <c r="C1103" s="14" t="s">
        <v>2343</v>
      </c>
      <c r="E1103"/>
    </row>
    <row r="1104" spans="2:5" s="7" customFormat="1" x14ac:dyDescent="0.2">
      <c r="B1104"/>
      <c r="C1104" s="14" t="s">
        <v>1366</v>
      </c>
      <c r="E1104"/>
    </row>
    <row r="1105" spans="2:5" s="7" customFormat="1" x14ac:dyDescent="0.2">
      <c r="B1105"/>
      <c r="C1105" s="14" t="s">
        <v>626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1306</v>
      </c>
    </row>
    <row r="1109" spans="2:5" s="7" customFormat="1" x14ac:dyDescent="0.2">
      <c r="B1109"/>
      <c r="C1109" s="14" t="s">
        <v>1345</v>
      </c>
      <c r="E1109"/>
    </row>
    <row r="1110" spans="2:5" s="7" customFormat="1" x14ac:dyDescent="0.2">
      <c r="B1110"/>
      <c r="C1110" s="14" t="s">
        <v>1353</v>
      </c>
      <c r="E1110"/>
    </row>
    <row r="1111" spans="2:5" s="7" customFormat="1" x14ac:dyDescent="0.2">
      <c r="B1111"/>
      <c r="C1111" s="14" t="s">
        <v>626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125</v>
      </c>
      <c r="E1113"/>
    </row>
    <row r="1114" spans="2:5" s="7" customFormat="1" x14ac:dyDescent="0.2">
      <c r="B1114"/>
      <c r="C1114" s="14" t="s">
        <v>2008</v>
      </c>
      <c r="E1114"/>
    </row>
    <row r="1115" spans="2:5" s="7" customFormat="1" x14ac:dyDescent="0.2">
      <c r="B1115"/>
      <c r="C1115" s="14" t="s">
        <v>33</v>
      </c>
      <c r="E1115"/>
    </row>
    <row r="1116" spans="2:5" s="7" customFormat="1" x14ac:dyDescent="0.2">
      <c r="B1116"/>
      <c r="C1116" s="14" t="s">
        <v>626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127</v>
      </c>
      <c r="E1118"/>
    </row>
    <row r="1119" spans="2:5" s="7" customFormat="1" x14ac:dyDescent="0.2">
      <c r="B1119"/>
      <c r="C1119" s="14" t="s">
        <v>2640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127</v>
      </c>
    </row>
    <row r="1122" spans="2:5" s="7" customFormat="1" x14ac:dyDescent="0.2">
      <c r="B1122"/>
      <c r="C1122" s="14" t="s">
        <v>2011</v>
      </c>
      <c r="E1122"/>
    </row>
    <row r="1123" spans="2:5" s="7" customFormat="1" x14ac:dyDescent="0.2">
      <c r="B1123"/>
      <c r="C1123" s="14" t="s">
        <v>2013</v>
      </c>
      <c r="E1123"/>
    </row>
    <row r="1124" spans="2:5" s="7" customFormat="1" x14ac:dyDescent="0.2">
      <c r="B1124"/>
      <c r="C1124" s="14" t="s">
        <v>2015</v>
      </c>
      <c r="E1124"/>
    </row>
    <row r="1125" spans="2:5" x14ac:dyDescent="0.2">
      <c r="C1125" s="14" t="s">
        <v>2020</v>
      </c>
    </row>
    <row r="1126" spans="2:5" x14ac:dyDescent="0.2">
      <c r="C1126" s="14" t="s">
        <v>626</v>
      </c>
    </row>
    <row r="1129" spans="2:5" x14ac:dyDescent="0.2">
      <c r="C1129" s="14" t="s">
        <v>2100</v>
      </c>
    </row>
    <row r="1130" spans="2:5" x14ac:dyDescent="0.2">
      <c r="C1130" s="14" t="s">
        <v>755</v>
      </c>
    </row>
    <row r="1131" spans="2:5" x14ac:dyDescent="0.2">
      <c r="C1131" s="14" t="s">
        <v>708</v>
      </c>
    </row>
    <row r="1132" spans="2:5" x14ac:dyDescent="0.2">
      <c r="C1132" s="14" t="s">
        <v>139</v>
      </c>
    </row>
    <row r="1133" spans="2:5" x14ac:dyDescent="0.2">
      <c r="C1133" s="14" t="s">
        <v>206</v>
      </c>
    </row>
    <row r="1134" spans="2:5" x14ac:dyDescent="0.2">
      <c r="C1134" s="14" t="s">
        <v>490</v>
      </c>
    </row>
    <row r="1135" spans="2:5" x14ac:dyDescent="0.2">
      <c r="C1135" s="14" t="s">
        <v>952</v>
      </c>
    </row>
    <row r="1136" spans="2:5" x14ac:dyDescent="0.2">
      <c r="C1136" s="14" t="s">
        <v>158</v>
      </c>
    </row>
    <row r="1137" spans="3:3" x14ac:dyDescent="0.2">
      <c r="C1137" s="14" t="s">
        <v>658</v>
      </c>
    </row>
    <row r="1138" spans="3:3" x14ac:dyDescent="0.2">
      <c r="C1138" s="14" t="s">
        <v>150</v>
      </c>
    </row>
    <row r="1139" spans="3:3" x14ac:dyDescent="0.2">
      <c r="C1139" s="14" t="s">
        <v>283</v>
      </c>
    </row>
    <row r="1140" spans="3:3" x14ac:dyDescent="0.2">
      <c r="C1140" s="14" t="s">
        <v>1351</v>
      </c>
    </row>
    <row r="1141" spans="3:3" x14ac:dyDescent="0.2">
      <c r="C1141" s="14" t="s">
        <v>2103</v>
      </c>
    </row>
    <row r="1142" spans="3:3" x14ac:dyDescent="0.2">
      <c r="C1142" s="14" t="s">
        <v>190</v>
      </c>
    </row>
    <row r="1143" spans="3:3" x14ac:dyDescent="0.2">
      <c r="C1143" s="14" t="s">
        <v>2104</v>
      </c>
    </row>
    <row r="1144" spans="3:3" x14ac:dyDescent="0.2">
      <c r="C1144" s="14" t="s">
        <v>333</v>
      </c>
    </row>
    <row r="1145" spans="3:3" x14ac:dyDescent="0.2">
      <c r="C1145" s="14" t="s">
        <v>975</v>
      </c>
    </row>
    <row r="1146" spans="3:3" x14ac:dyDescent="0.2">
      <c r="C1146" s="14" t="s">
        <v>128</v>
      </c>
    </row>
    <row r="1147" spans="3:3" x14ac:dyDescent="0.2">
      <c r="C1147" s="14" t="s">
        <v>801</v>
      </c>
    </row>
    <row r="1148" spans="3:3" x14ac:dyDescent="0.2">
      <c r="C1148" s="14" t="s">
        <v>837</v>
      </c>
    </row>
    <row r="1149" spans="3:3" x14ac:dyDescent="0.2">
      <c r="C1149" s="14" t="s">
        <v>933</v>
      </c>
    </row>
    <row r="1150" spans="3:3" x14ac:dyDescent="0.2">
      <c r="C1150" s="14" t="s">
        <v>577</v>
      </c>
    </row>
    <row r="1151" spans="3:3" x14ac:dyDescent="0.2">
      <c r="C1151" s="14" t="s">
        <v>590</v>
      </c>
    </row>
    <row r="1152" spans="3:3" x14ac:dyDescent="0.2">
      <c r="C1152" s="14" t="s">
        <v>677</v>
      </c>
    </row>
    <row r="1153" spans="3:3" x14ac:dyDescent="0.2">
      <c r="C1153" s="14" t="s">
        <v>171</v>
      </c>
    </row>
    <row r="1154" spans="3:3" x14ac:dyDescent="0.2">
      <c r="C1154" s="14" t="s">
        <v>213</v>
      </c>
    </row>
    <row r="1155" spans="3:3" x14ac:dyDescent="0.2">
      <c r="C1155" s="14" t="s">
        <v>1362</v>
      </c>
    </row>
    <row r="1156" spans="3:3" x14ac:dyDescent="0.2">
      <c r="C1156" s="14" t="s">
        <v>806</v>
      </c>
    </row>
    <row r="1157" spans="3:3" x14ac:dyDescent="0.2">
      <c r="C1157" s="14" t="s">
        <v>2106</v>
      </c>
    </row>
    <row r="1158" spans="3:3" x14ac:dyDescent="0.2">
      <c r="C1158" s="14" t="s">
        <v>2107</v>
      </c>
    </row>
    <row r="1159" spans="3:3" x14ac:dyDescent="0.2">
      <c r="C1159" s="14" t="s">
        <v>2108</v>
      </c>
    </row>
    <row r="1160" spans="3:3" x14ac:dyDescent="0.2">
      <c r="C1160" s="14" t="s">
        <v>2109</v>
      </c>
    </row>
    <row r="1161" spans="3:3" x14ac:dyDescent="0.2">
      <c r="C1161" s="14" t="s">
        <v>2110</v>
      </c>
    </row>
    <row r="1162" spans="3:3" x14ac:dyDescent="0.2">
      <c r="C1162" s="14" t="s">
        <v>2111</v>
      </c>
    </row>
    <row r="1163" spans="3:3" ht="14.45" customHeight="1" x14ac:dyDescent="0.2">
      <c r="C1163" s="14" t="s">
        <v>854</v>
      </c>
    </row>
    <row r="1164" spans="3:3" x14ac:dyDescent="0.2">
      <c r="C1164" s="14" t="s">
        <v>605</v>
      </c>
    </row>
    <row r="1165" spans="3:3" x14ac:dyDescent="0.2">
      <c r="C1165" s="14" t="s">
        <v>788</v>
      </c>
    </row>
    <row r="1166" spans="3:3" x14ac:dyDescent="0.2">
      <c r="C1166" s="14" t="s">
        <v>682</v>
      </c>
    </row>
    <row r="1167" spans="3:3" x14ac:dyDescent="0.2">
      <c r="C1167" s="14" t="s">
        <v>418</v>
      </c>
    </row>
    <row r="1168" spans="3:3" x14ac:dyDescent="0.2">
      <c r="C1168" s="14" t="s">
        <v>887</v>
      </c>
    </row>
    <row r="1169" spans="3:3" x14ac:dyDescent="0.2">
      <c r="C1169" s="14" t="s">
        <v>254</v>
      </c>
    </row>
    <row r="1170" spans="3:3" x14ac:dyDescent="0.2">
      <c r="C1170" s="14" t="s">
        <v>626</v>
      </c>
    </row>
    <row r="1171" spans="3:3" x14ac:dyDescent="0.2">
      <c r="C1171" s="14" t="s">
        <v>2116</v>
      </c>
    </row>
    <row r="1172" spans="3:3" x14ac:dyDescent="0.2">
      <c r="C1172" s="14" t="s">
        <v>2117</v>
      </c>
    </row>
    <row r="1173" spans="3:3" x14ac:dyDescent="0.2">
      <c r="C1173" s="14" t="s">
        <v>2118</v>
      </c>
    </row>
    <row r="1174" spans="3:3" x14ac:dyDescent="0.2">
      <c r="C1174" s="14" t="s">
        <v>2119</v>
      </c>
    </row>
    <row r="1175" spans="3:3" x14ac:dyDescent="0.2">
      <c r="C1175" s="14" t="s">
        <v>2120</v>
      </c>
    </row>
    <row r="1176" spans="3:3" x14ac:dyDescent="0.2">
      <c r="C1176" s="14" t="s">
        <v>2121</v>
      </c>
    </row>
    <row r="1177" spans="3:3" x14ac:dyDescent="0.2">
      <c r="C1177" s="14" t="s">
        <v>2122</v>
      </c>
    </row>
    <row r="1178" spans="3:3" x14ac:dyDescent="0.2">
      <c r="C1178" s="14" t="s">
        <v>2123</v>
      </c>
    </row>
    <row r="1179" spans="3:3" x14ac:dyDescent="0.2">
      <c r="C1179" s="14" t="s">
        <v>2124</v>
      </c>
    </row>
    <row r="1180" spans="3:3" x14ac:dyDescent="0.2">
      <c r="C1180" s="14" t="s">
        <v>2125</v>
      </c>
    </row>
    <row r="1181" spans="3:3" x14ac:dyDescent="0.2">
      <c r="C1181" s="14" t="s">
        <v>2126</v>
      </c>
    </row>
    <row r="1182" spans="3:3" x14ac:dyDescent="0.2">
      <c r="C1182" s="14" t="s">
        <v>2127</v>
      </c>
    </row>
    <row r="1183" spans="3:3" x14ac:dyDescent="0.2">
      <c r="C1183" s="14" t="s">
        <v>2128</v>
      </c>
    </row>
    <row r="1184" spans="3:3" x14ac:dyDescent="0.2">
      <c r="C1184" s="14" t="s">
        <v>2129</v>
      </c>
    </row>
    <row r="1185" spans="3:3" x14ac:dyDescent="0.2">
      <c r="C1185" s="14" t="s">
        <v>1004</v>
      </c>
    </row>
    <row r="1186" spans="3:3" x14ac:dyDescent="0.2">
      <c r="C1186" s="14" t="s">
        <v>2130</v>
      </c>
    </row>
    <row r="1187" spans="3:3" x14ac:dyDescent="0.2">
      <c r="C1187" s="14" t="s">
        <v>2131</v>
      </c>
    </row>
    <row r="1188" spans="3:3" x14ac:dyDescent="0.2">
      <c r="C1188" s="14" t="s">
        <v>2132</v>
      </c>
    </row>
    <row r="1189" spans="3:3" x14ac:dyDescent="0.2">
      <c r="C1189" s="14" t="s">
        <v>2134</v>
      </c>
    </row>
    <row r="1190" spans="3:3" x14ac:dyDescent="0.2">
      <c r="C1190" s="14" t="s">
        <v>1067</v>
      </c>
    </row>
    <row r="1191" spans="3:3" x14ac:dyDescent="0.2">
      <c r="C1191" s="14" t="s">
        <v>637</v>
      </c>
    </row>
    <row r="1192" spans="3:3" x14ac:dyDescent="0.2">
      <c r="C1192" s="122" t="s">
        <v>2137</v>
      </c>
    </row>
    <row r="1193" spans="3:3" x14ac:dyDescent="0.2">
      <c r="C1193" s="14" t="s">
        <v>2139</v>
      </c>
    </row>
    <row r="1194" spans="3:3" x14ac:dyDescent="0.2">
      <c r="C1194" s="14" t="s">
        <v>2140</v>
      </c>
    </row>
    <row r="1195" spans="3:3" x14ac:dyDescent="0.2">
      <c r="C1195" s="14" t="s">
        <v>2141</v>
      </c>
    </row>
    <row r="1196" spans="3:3" x14ac:dyDescent="0.2">
      <c r="C1196" s="14" t="s">
        <v>994</v>
      </c>
    </row>
    <row r="1197" spans="3:3" x14ac:dyDescent="0.2">
      <c r="C1197" s="14" t="s">
        <v>2142</v>
      </c>
    </row>
    <row r="1198" spans="3:3" x14ac:dyDescent="0.2">
      <c r="C1198" s="14" t="s">
        <v>987</v>
      </c>
    </row>
    <row r="1199" spans="3:3" x14ac:dyDescent="0.2">
      <c r="C1199" s="14" t="s">
        <v>2143</v>
      </c>
    </row>
    <row r="1200" spans="3:3" x14ac:dyDescent="0.2">
      <c r="C1200" s="14" t="s">
        <v>2144</v>
      </c>
    </row>
    <row r="1201" spans="3:3" x14ac:dyDescent="0.2">
      <c r="C1201" s="14" t="s">
        <v>2146</v>
      </c>
    </row>
    <row r="1202" spans="3:3" x14ac:dyDescent="0.2">
      <c r="C1202" s="14" t="s">
        <v>2147</v>
      </c>
    </row>
    <row r="1203" spans="3:3" x14ac:dyDescent="0.2">
      <c r="C1203" s="14" t="s">
        <v>2149</v>
      </c>
    </row>
    <row r="1204" spans="3:3" x14ac:dyDescent="0.2">
      <c r="C1204" s="14" t="s">
        <v>2150</v>
      </c>
    </row>
    <row r="1205" spans="3:3" x14ac:dyDescent="0.2">
      <c r="C1205" s="14" t="s">
        <v>2151</v>
      </c>
    </row>
    <row r="1206" spans="3:3" x14ac:dyDescent="0.2">
      <c r="C1206" s="14" t="s">
        <v>2152</v>
      </c>
    </row>
    <row r="1207" spans="3:3" x14ac:dyDescent="0.2">
      <c r="C1207" s="14" t="s">
        <v>2153</v>
      </c>
    </row>
    <row r="1208" spans="3:3" x14ac:dyDescent="0.2">
      <c r="C1208" s="14" t="s">
        <v>2155</v>
      </c>
    </row>
    <row r="1209" spans="3:3" x14ac:dyDescent="0.2">
      <c r="C1209" s="14" t="s">
        <v>2156</v>
      </c>
    </row>
    <row r="1210" spans="3:3" x14ac:dyDescent="0.2">
      <c r="C1210" s="14" t="s">
        <v>2157</v>
      </c>
    </row>
    <row r="1211" spans="3:3" x14ac:dyDescent="0.2">
      <c r="C1211" s="14" t="s">
        <v>2158</v>
      </c>
    </row>
    <row r="1212" spans="3:3" x14ac:dyDescent="0.2">
      <c r="C1212" s="14" t="s">
        <v>1008</v>
      </c>
    </row>
    <row r="1213" spans="3:3" x14ac:dyDescent="0.2">
      <c r="C1213" s="14" t="s">
        <v>2159</v>
      </c>
    </row>
    <row r="1214" spans="3:3" x14ac:dyDescent="0.2">
      <c r="C1214" s="14" t="s">
        <v>2160</v>
      </c>
    </row>
    <row r="1215" spans="3:3" x14ac:dyDescent="0.2">
      <c r="C1215" s="14" t="s">
        <v>2161</v>
      </c>
    </row>
    <row r="1216" spans="3:3" x14ac:dyDescent="0.2">
      <c r="C1216" s="14" t="s">
        <v>2163</v>
      </c>
    </row>
    <row r="1217" spans="3:3" x14ac:dyDescent="0.2">
      <c r="C1217" s="14" t="s">
        <v>2164</v>
      </c>
    </row>
    <row r="1218" spans="3:3" x14ac:dyDescent="0.2">
      <c r="C1218" s="14" t="s">
        <v>2165</v>
      </c>
    </row>
    <row r="1219" spans="3:3" x14ac:dyDescent="0.2">
      <c r="C1219" s="14" t="s">
        <v>627</v>
      </c>
    </row>
    <row r="1220" spans="3:3" x14ac:dyDescent="0.2">
      <c r="C1220" s="14" t="s">
        <v>2166</v>
      </c>
    </row>
    <row r="1221" spans="3:3" x14ac:dyDescent="0.2">
      <c r="C1221" s="14" t="s">
        <v>1027</v>
      </c>
    </row>
    <row r="1222" spans="3:3" x14ac:dyDescent="0.2">
      <c r="C1222" s="14" t="s">
        <v>2167</v>
      </c>
    </row>
    <row r="1223" spans="3:3" x14ac:dyDescent="0.2">
      <c r="C1223" s="14" t="s">
        <v>1389</v>
      </c>
    </row>
    <row r="1224" spans="3:3" x14ac:dyDescent="0.2">
      <c r="C1224" s="14" t="s">
        <v>2168</v>
      </c>
    </row>
    <row r="1225" spans="3:3" x14ac:dyDescent="0.2">
      <c r="C1225" s="14" t="s">
        <v>982</v>
      </c>
    </row>
    <row r="1226" spans="3:3" x14ac:dyDescent="0.2">
      <c r="C1226" s="14" t="s">
        <v>999</v>
      </c>
    </row>
    <row r="1227" spans="3:3" x14ac:dyDescent="0.2">
      <c r="C1227" s="14" t="s">
        <v>2169</v>
      </c>
    </row>
    <row r="1228" spans="3:3" x14ac:dyDescent="0.2">
      <c r="C1228" s="14" t="s">
        <v>2170</v>
      </c>
    </row>
    <row r="1229" spans="3:3" x14ac:dyDescent="0.2">
      <c r="C1229" s="14" t="s">
        <v>2171</v>
      </c>
    </row>
    <row r="1230" spans="3:3" x14ac:dyDescent="0.2">
      <c r="C1230" s="14" t="s">
        <v>2172</v>
      </c>
    </row>
    <row r="1231" spans="3:3" x14ac:dyDescent="0.2">
      <c r="C1231" s="14" t="s">
        <v>2173</v>
      </c>
    </row>
    <row r="1232" spans="3:3" x14ac:dyDescent="0.2">
      <c r="C1232" s="14" t="s">
        <v>2174</v>
      </c>
    </row>
    <row r="1233" spans="3:3" x14ac:dyDescent="0.2">
      <c r="C1233" s="14" t="s">
        <v>2175</v>
      </c>
    </row>
    <row r="1234" spans="3:3" x14ac:dyDescent="0.2">
      <c r="C1234" s="14" t="s">
        <v>2176</v>
      </c>
    </row>
    <row r="1235" spans="3:3" x14ac:dyDescent="0.2">
      <c r="C1235" s="14" t="s">
        <v>2177</v>
      </c>
    </row>
    <row r="1236" spans="3:3" x14ac:dyDescent="0.2">
      <c r="C1236" s="14" t="s">
        <v>2178</v>
      </c>
    </row>
    <row r="1237" spans="3:3" x14ac:dyDescent="0.2">
      <c r="C1237" s="14" t="s">
        <v>2180</v>
      </c>
    </row>
    <row r="1238" spans="3:3" x14ac:dyDescent="0.2">
      <c r="C1238" s="14" t="s">
        <v>2181</v>
      </c>
    </row>
    <row r="1239" spans="3:3" x14ac:dyDescent="0.2">
      <c r="C1239" s="14" t="s">
        <v>2182</v>
      </c>
    </row>
    <row r="1240" spans="3:3" x14ac:dyDescent="0.2">
      <c r="C1240" s="14" t="s">
        <v>2183</v>
      </c>
    </row>
    <row r="1241" spans="3:3" x14ac:dyDescent="0.2">
      <c r="C1241" s="14" t="s">
        <v>2184</v>
      </c>
    </row>
    <row r="1242" spans="3:3" x14ac:dyDescent="0.2">
      <c r="C1242" s="14" t="s">
        <v>2185</v>
      </c>
    </row>
    <row r="1243" spans="3:3" x14ac:dyDescent="0.2">
      <c r="C1243" s="14" t="s">
        <v>2186</v>
      </c>
    </row>
    <row r="1244" spans="3:3" x14ac:dyDescent="0.2">
      <c r="C1244" s="14" t="s">
        <v>1372</v>
      </c>
    </row>
    <row r="1245" spans="3:3" x14ac:dyDescent="0.2">
      <c r="C1245" s="14" t="s">
        <v>1414</v>
      </c>
    </row>
    <row r="1248" spans="3:3" x14ac:dyDescent="0.2">
      <c r="C1248" s="14" t="s">
        <v>1331</v>
      </c>
    </row>
    <row r="1249" spans="3:3" x14ac:dyDescent="0.2">
      <c r="C1249" s="14" t="s">
        <v>2011</v>
      </c>
    </row>
    <row r="1250" spans="3:3" x14ac:dyDescent="0.2">
      <c r="C1250" s="14" t="s">
        <v>2013</v>
      </c>
    </row>
    <row r="1251" spans="3:3" x14ac:dyDescent="0.2">
      <c r="C1251" s="14" t="s">
        <v>2016</v>
      </c>
    </row>
    <row r="1252" spans="3:3" x14ac:dyDescent="0.2">
      <c r="C1252" s="14" t="s">
        <v>2018</v>
      </c>
    </row>
    <row r="1253" spans="3:3" x14ac:dyDescent="0.2">
      <c r="C1253" s="14" t="s">
        <v>626</v>
      </c>
    </row>
    <row r="1255" spans="3:3" x14ac:dyDescent="0.2">
      <c r="C1255" s="14" t="s">
        <v>1331</v>
      </c>
    </row>
    <row r="1256" spans="3:3" x14ac:dyDescent="0.2">
      <c r="C1256" s="14" t="s">
        <v>2015</v>
      </c>
    </row>
    <row r="1257" spans="3:3" x14ac:dyDescent="0.2">
      <c r="C1257" s="14" t="s">
        <v>2020</v>
      </c>
    </row>
    <row r="1258" spans="3:3" x14ac:dyDescent="0.2">
      <c r="C1258" s="14" t="s">
        <v>2011</v>
      </c>
    </row>
    <row r="1259" spans="3:3" x14ac:dyDescent="0.2">
      <c r="C1259" s="14" t="s">
        <v>626</v>
      </c>
    </row>
    <row r="1261" spans="3:3" x14ac:dyDescent="0.2">
      <c r="C1261" s="14" t="s">
        <v>127</v>
      </c>
    </row>
    <row r="1262" spans="3:3" x14ac:dyDescent="0.2">
      <c r="C1262" s="14" t="s">
        <v>2011</v>
      </c>
    </row>
    <row r="1263" spans="3:3" x14ac:dyDescent="0.2">
      <c r="C1263" s="14" t="s">
        <v>2018</v>
      </c>
    </row>
    <row r="1264" spans="3:3" x14ac:dyDescent="0.2">
      <c r="C1264" s="14" t="s">
        <v>2016</v>
      </c>
    </row>
    <row r="1265" spans="3:3" x14ac:dyDescent="0.2">
      <c r="C1265" s="14" t="s">
        <v>626</v>
      </c>
    </row>
    <row r="1267" spans="3:3" x14ac:dyDescent="0.2">
      <c r="C1267" s="14" t="s">
        <v>1331</v>
      </c>
    </row>
    <row r="1268" spans="3:3" x14ac:dyDescent="0.2">
      <c r="C1268" s="14" t="s">
        <v>2011</v>
      </c>
    </row>
    <row r="1269" spans="3:3" x14ac:dyDescent="0.2">
      <c r="C1269" s="14" t="s">
        <v>626</v>
      </c>
    </row>
    <row r="1272" spans="3:3" x14ac:dyDescent="0.2">
      <c r="C1272" s="14" t="s">
        <v>127</v>
      </c>
    </row>
    <row r="1273" spans="3:3" x14ac:dyDescent="0.2">
      <c r="C1273" s="14" t="s">
        <v>2011</v>
      </c>
    </row>
    <row r="1274" spans="3:3" x14ac:dyDescent="0.2">
      <c r="C1274" s="14" t="s">
        <v>2013</v>
      </c>
    </row>
    <row r="1275" spans="3:3" x14ac:dyDescent="0.2">
      <c r="C1275" s="14" t="s">
        <v>2015</v>
      </c>
    </row>
    <row r="1276" spans="3:3" x14ac:dyDescent="0.2">
      <c r="C1276" s="14" t="s">
        <v>2016</v>
      </c>
    </row>
    <row r="1277" spans="3:3" x14ac:dyDescent="0.2">
      <c r="C1277" s="14" t="s">
        <v>2017</v>
      </c>
    </row>
    <row r="1278" spans="3:3" x14ac:dyDescent="0.2">
      <c r="C1278" s="14" t="s">
        <v>2018</v>
      </c>
    </row>
    <row r="1279" spans="3:3" x14ac:dyDescent="0.2">
      <c r="C1279" s="14" t="s">
        <v>2019</v>
      </c>
    </row>
    <row r="1280" spans="3:3" x14ac:dyDescent="0.2">
      <c r="C1280" s="14" t="s">
        <v>2020</v>
      </c>
    </row>
    <row r="1281" spans="3:3" x14ac:dyDescent="0.2">
      <c r="C1281" s="14" t="s">
        <v>626</v>
      </c>
    </row>
    <row r="1283" spans="3:3" x14ac:dyDescent="0.2">
      <c r="C1283" s="14" t="s">
        <v>31</v>
      </c>
    </row>
    <row r="1284" spans="3:3" x14ac:dyDescent="0.2">
      <c r="C1284" s="14" t="s">
        <v>2023</v>
      </c>
    </row>
    <row r="1285" spans="3:3" x14ac:dyDescent="0.2">
      <c r="C1285" s="14" t="s">
        <v>993</v>
      </c>
    </row>
    <row r="1286" spans="3:3" x14ac:dyDescent="0.2">
      <c r="C1286" s="14" t="s">
        <v>981</v>
      </c>
    </row>
    <row r="1287" spans="3:3" x14ac:dyDescent="0.2">
      <c r="C1287" s="14" t="s">
        <v>2027</v>
      </c>
    </row>
    <row r="1288" spans="3:3" x14ac:dyDescent="0.2">
      <c r="C1288" s="14" t="s">
        <v>2029</v>
      </c>
    </row>
    <row r="1289" spans="3:3" x14ac:dyDescent="0.2">
      <c r="C1289" s="14" t="s">
        <v>2031</v>
      </c>
    </row>
    <row r="1290" spans="3:3" x14ac:dyDescent="0.2">
      <c r="C1290" s="14" t="s">
        <v>636</v>
      </c>
    </row>
    <row r="1291" spans="3:3" x14ac:dyDescent="0.2">
      <c r="C1291" s="14" t="s">
        <v>2034</v>
      </c>
    </row>
    <row r="1292" spans="3:3" x14ac:dyDescent="0.2">
      <c r="C1292" s="14" t="s">
        <v>2036</v>
      </c>
    </row>
    <row r="1293" spans="3:3" x14ac:dyDescent="0.2">
      <c r="C1293" s="14" t="s">
        <v>2038</v>
      </c>
    </row>
    <row r="1294" spans="3:3" x14ac:dyDescent="0.2">
      <c r="C1294" s="14" t="s">
        <v>1276</v>
      </c>
    </row>
    <row r="1295" spans="3:3" x14ac:dyDescent="0.2">
      <c r="C1295" s="14" t="s">
        <v>1198</v>
      </c>
    </row>
    <row r="1296" spans="3:3" x14ac:dyDescent="0.2">
      <c r="C1296" s="14" t="s">
        <v>1202</v>
      </c>
    </row>
    <row r="1297" spans="3:3" x14ac:dyDescent="0.2">
      <c r="C1297" s="14" t="s">
        <v>2043</v>
      </c>
    </row>
    <row r="1298" spans="3:3" x14ac:dyDescent="0.2">
      <c r="C1298" s="14" t="s">
        <v>2045</v>
      </c>
    </row>
    <row r="1299" spans="3:3" x14ac:dyDescent="0.2">
      <c r="C1299" s="14" t="s">
        <v>2047</v>
      </c>
    </row>
    <row r="1300" spans="3:3" x14ac:dyDescent="0.2">
      <c r="C1300" s="14" t="s">
        <v>2049</v>
      </c>
    </row>
    <row r="1301" spans="3:3" x14ac:dyDescent="0.2">
      <c r="C1301" s="14" t="s">
        <v>2051</v>
      </c>
    </row>
    <row r="1302" spans="3:3" x14ac:dyDescent="0.2">
      <c r="C1302" s="14" t="s">
        <v>2053</v>
      </c>
    </row>
    <row r="1303" spans="3:3" x14ac:dyDescent="0.2">
      <c r="C1303" s="14" t="s">
        <v>1014</v>
      </c>
    </row>
    <row r="1304" spans="3:3" x14ac:dyDescent="0.2">
      <c r="C1304" s="14" t="s">
        <v>2056</v>
      </c>
    </row>
    <row r="1305" spans="3:3" x14ac:dyDescent="0.2">
      <c r="C1305" s="14" t="s">
        <v>2058</v>
      </c>
    </row>
    <row r="1306" spans="3:3" x14ac:dyDescent="0.2">
      <c r="C1306" s="14" t="s">
        <v>2060</v>
      </c>
    </row>
    <row r="1307" spans="3:3" x14ac:dyDescent="0.2">
      <c r="C1307" s="14" t="s">
        <v>2062</v>
      </c>
    </row>
    <row r="1308" spans="3:3" x14ac:dyDescent="0.2">
      <c r="C1308" s="14" t="s">
        <v>2064</v>
      </c>
    </row>
    <row r="1309" spans="3:3" x14ac:dyDescent="0.2">
      <c r="C1309" s="14" t="s">
        <v>2066</v>
      </c>
    </row>
    <row r="1310" spans="3:3" x14ac:dyDescent="0.2">
      <c r="C1310" s="14" t="s">
        <v>2068</v>
      </c>
    </row>
    <row r="1311" spans="3:3" x14ac:dyDescent="0.2">
      <c r="C1311" s="14" t="s">
        <v>2070</v>
      </c>
    </row>
    <row r="1312" spans="3:3" x14ac:dyDescent="0.2">
      <c r="C1312" s="14" t="s">
        <v>2072</v>
      </c>
    </row>
    <row r="1313" spans="3:3" x14ac:dyDescent="0.2">
      <c r="C1313" s="14" t="s">
        <v>2074</v>
      </c>
    </row>
    <row r="1314" spans="3:3" x14ac:dyDescent="0.2">
      <c r="C1314" s="14" t="s">
        <v>2076</v>
      </c>
    </row>
    <row r="1315" spans="3:3" x14ac:dyDescent="0.2">
      <c r="C1315" s="14" t="s">
        <v>626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x14ac:dyDescent="0.25">
      <c r="A1" s="101" t="s">
        <v>2774</v>
      </c>
      <c r="B1" s="102" t="s">
        <v>2775</v>
      </c>
      <c r="C1" s="102" t="s">
        <v>2776</v>
      </c>
      <c r="D1" s="103" t="s">
        <v>2777</v>
      </c>
    </row>
    <row r="2" spans="1:4" ht="15.75" hidden="1" outlineLevel="1" x14ac:dyDescent="0.2">
      <c r="A2" s="32" t="s">
        <v>2497</v>
      </c>
      <c r="B2" s="33" t="s">
        <v>0</v>
      </c>
      <c r="C2" s="32">
        <v>5.0999999999999996</v>
      </c>
      <c r="D2" s="105"/>
    </row>
    <row r="3" spans="1:4" ht="15.75" hidden="1" outlineLevel="1" x14ac:dyDescent="0.2">
      <c r="A3" s="32" t="s">
        <v>2497</v>
      </c>
      <c r="B3" s="33" t="s">
        <v>1</v>
      </c>
      <c r="C3" s="32">
        <v>5.2</v>
      </c>
      <c r="D3" s="105"/>
    </row>
    <row r="4" spans="1:4" ht="15.75" hidden="1" outlineLevel="1" x14ac:dyDescent="0.2">
      <c r="A4" s="32" t="s">
        <v>2497</v>
      </c>
      <c r="B4" s="33" t="s">
        <v>1838</v>
      </c>
      <c r="C4" s="32">
        <v>5.4</v>
      </c>
      <c r="D4" s="105"/>
    </row>
    <row r="5" spans="1:4" ht="15.75" hidden="1" outlineLevel="1" x14ac:dyDescent="0.2">
      <c r="A5" s="32" t="s">
        <v>2497</v>
      </c>
      <c r="B5" s="33" t="s">
        <v>1839</v>
      </c>
      <c r="C5" s="32">
        <v>5.7</v>
      </c>
      <c r="D5" s="105"/>
    </row>
    <row r="6" spans="1:4" ht="15.75" hidden="1" outlineLevel="1" x14ac:dyDescent="0.2">
      <c r="A6" s="32" t="s">
        <v>2497</v>
      </c>
      <c r="B6" s="33" t="s">
        <v>1840</v>
      </c>
      <c r="C6" s="32">
        <v>5.1100000000000003</v>
      </c>
      <c r="D6" s="105"/>
    </row>
    <row r="7" spans="1:4" ht="15.75" hidden="1" outlineLevel="1" x14ac:dyDescent="0.2">
      <c r="A7" s="32" t="s">
        <v>2497</v>
      </c>
      <c r="B7" s="33" t="s">
        <v>5</v>
      </c>
      <c r="C7" s="32">
        <v>5.26</v>
      </c>
      <c r="D7" s="105"/>
    </row>
    <row r="8" spans="1:4" ht="15.75" hidden="1" outlineLevel="1" x14ac:dyDescent="0.2">
      <c r="A8" s="32" t="s">
        <v>2497</v>
      </c>
      <c r="B8" s="33" t="s">
        <v>6</v>
      </c>
      <c r="C8" s="32">
        <v>5.27</v>
      </c>
      <c r="D8" s="105"/>
    </row>
    <row r="9" spans="1:4" ht="15.75" hidden="1" outlineLevel="1" x14ac:dyDescent="0.2">
      <c r="A9" s="32" t="s">
        <v>2497</v>
      </c>
      <c r="B9" s="33" t="s">
        <v>113</v>
      </c>
      <c r="C9" s="32">
        <v>5.36</v>
      </c>
      <c r="D9" s="105"/>
    </row>
    <row r="10" spans="1:4" ht="15.75" hidden="1" outlineLevel="1" x14ac:dyDescent="0.2">
      <c r="A10" s="32" t="s">
        <v>2497</v>
      </c>
      <c r="B10" s="33" t="s">
        <v>1842</v>
      </c>
      <c r="C10" s="34">
        <v>5.5</v>
      </c>
      <c r="D10" s="105"/>
    </row>
    <row r="11" spans="1:4" ht="15.75" hidden="1" outlineLevel="1" x14ac:dyDescent="0.2">
      <c r="A11" s="32" t="s">
        <v>2497</v>
      </c>
      <c r="B11" s="33" t="s">
        <v>10</v>
      </c>
      <c r="C11" s="32">
        <v>5.51</v>
      </c>
      <c r="D11" s="105"/>
    </row>
    <row r="12" spans="1:4" ht="15.75" hidden="1" outlineLevel="1" x14ac:dyDescent="0.2">
      <c r="A12" s="32" t="s">
        <v>2497</v>
      </c>
      <c r="B12" s="33" t="s">
        <v>11</v>
      </c>
      <c r="C12" s="32">
        <v>5.53</v>
      </c>
      <c r="D12" s="105"/>
    </row>
    <row r="13" spans="1:4" ht="15.75" hidden="1" outlineLevel="1" x14ac:dyDescent="0.2">
      <c r="A13" s="32" t="s">
        <v>2497</v>
      </c>
      <c r="B13" s="33" t="s">
        <v>1843</v>
      </c>
      <c r="C13" s="32">
        <v>5.59</v>
      </c>
      <c r="D13" s="105"/>
    </row>
    <row r="14" spans="1:4" ht="15.75" hidden="1" outlineLevel="1" x14ac:dyDescent="0.2">
      <c r="A14" s="32" t="s">
        <v>2497</v>
      </c>
      <c r="B14" s="33" t="s">
        <v>18</v>
      </c>
      <c r="C14" s="32">
        <v>5.54</v>
      </c>
      <c r="D14" s="105"/>
    </row>
    <row r="15" spans="1:4" ht="15.75" hidden="1" outlineLevel="1" x14ac:dyDescent="0.2">
      <c r="A15" s="32" t="s">
        <v>2497</v>
      </c>
      <c r="B15" s="33" t="s">
        <v>14</v>
      </c>
      <c r="C15" s="34">
        <v>5.7</v>
      </c>
      <c r="D15" s="104" t="s">
        <v>2778</v>
      </c>
    </row>
    <row r="16" spans="1:4" ht="15.75" hidden="1" outlineLevel="1" x14ac:dyDescent="0.2">
      <c r="A16" s="32" t="s">
        <v>2497</v>
      </c>
      <c r="B16" s="33" t="s">
        <v>20</v>
      </c>
      <c r="C16" s="32">
        <v>5.63</v>
      </c>
      <c r="D16" s="105"/>
    </row>
    <row r="17" spans="1:4" ht="15.75" hidden="1" outlineLevel="1" x14ac:dyDescent="0.2">
      <c r="A17" s="32" t="s">
        <v>2497</v>
      </c>
      <c r="B17" s="33" t="s">
        <v>24</v>
      </c>
      <c r="C17" s="32">
        <v>5.47</v>
      </c>
      <c r="D17" s="105"/>
    </row>
    <row r="18" spans="1:4" ht="15.75" hidden="1" outlineLevel="1" x14ac:dyDescent="0.2">
      <c r="A18" s="32" t="s">
        <v>2497</v>
      </c>
      <c r="B18" s="33" t="s">
        <v>25</v>
      </c>
      <c r="C18" s="32">
        <v>5.48</v>
      </c>
      <c r="D18" s="105"/>
    </row>
    <row r="19" spans="1:4" ht="15.75" collapsed="1" x14ac:dyDescent="0.2">
      <c r="A19" s="37" t="s">
        <v>2497</v>
      </c>
      <c r="B19" s="33"/>
      <c r="C19" s="32"/>
      <c r="D19" s="105"/>
    </row>
    <row r="20" spans="1:4" ht="15.75" hidden="1" outlineLevel="1" x14ac:dyDescent="0.2">
      <c r="A20" s="32" t="s">
        <v>2507</v>
      </c>
      <c r="B20" s="33" t="s">
        <v>0</v>
      </c>
      <c r="C20" s="32">
        <v>5.0999999999999996</v>
      </c>
      <c r="D20" s="105"/>
    </row>
    <row r="21" spans="1:4" ht="15.75" hidden="1" outlineLevel="1" x14ac:dyDescent="0.2">
      <c r="A21" s="32" t="s">
        <v>2507</v>
      </c>
      <c r="B21" s="33" t="s">
        <v>1</v>
      </c>
      <c r="C21" s="32">
        <v>5.2</v>
      </c>
      <c r="D21" s="105"/>
    </row>
    <row r="22" spans="1:4" ht="15.75" hidden="1" outlineLevel="1" x14ac:dyDescent="0.2">
      <c r="A22" s="32" t="s">
        <v>2507</v>
      </c>
      <c r="B22" s="33" t="s">
        <v>2</v>
      </c>
      <c r="C22" s="32">
        <v>5.3</v>
      </c>
      <c r="D22" s="105"/>
    </row>
    <row r="23" spans="1:4" ht="15.75" hidden="1" outlineLevel="1" x14ac:dyDescent="0.2">
      <c r="A23" s="32" t="s">
        <v>2507</v>
      </c>
      <c r="B23" s="33" t="s">
        <v>1232</v>
      </c>
      <c r="C23" s="32">
        <v>5.14</v>
      </c>
      <c r="D23" s="105"/>
    </row>
    <row r="24" spans="1:4" ht="15.75" hidden="1" outlineLevel="1" x14ac:dyDescent="0.2">
      <c r="A24" s="32" t="s">
        <v>2507</v>
      </c>
      <c r="B24" s="33" t="s">
        <v>4</v>
      </c>
      <c r="C24" s="32">
        <v>5.19</v>
      </c>
      <c r="D24" s="105"/>
    </row>
    <row r="25" spans="1:4" ht="15.75" hidden="1" outlineLevel="1" x14ac:dyDescent="0.2">
      <c r="A25" s="32" t="s">
        <v>2507</v>
      </c>
      <c r="B25" s="33" t="s">
        <v>5</v>
      </c>
      <c r="C25" s="32">
        <v>5.26</v>
      </c>
      <c r="D25" s="105"/>
    </row>
    <row r="26" spans="1:4" ht="15.75" hidden="1" outlineLevel="1" x14ac:dyDescent="0.2">
      <c r="A26" s="32" t="s">
        <v>2507</v>
      </c>
      <c r="B26" s="33" t="s">
        <v>6</v>
      </c>
      <c r="C26" s="32">
        <v>5.27</v>
      </c>
      <c r="D26" s="105"/>
    </row>
    <row r="27" spans="1:4" ht="15.75" hidden="1" outlineLevel="1" x14ac:dyDescent="0.2">
      <c r="A27" s="32" t="s">
        <v>2507</v>
      </c>
      <c r="B27" s="33" t="s">
        <v>7</v>
      </c>
      <c r="C27" s="32">
        <v>5.28</v>
      </c>
      <c r="D27" s="105"/>
    </row>
    <row r="28" spans="1:4" ht="15.75" hidden="1" outlineLevel="1" x14ac:dyDescent="0.2">
      <c r="A28" s="32" t="s">
        <v>2507</v>
      </c>
      <c r="B28" s="33" t="s">
        <v>8</v>
      </c>
      <c r="C28" s="34">
        <v>5.3</v>
      </c>
      <c r="D28" s="105"/>
    </row>
    <row r="29" spans="1:4" ht="15.75" hidden="1" outlineLevel="1" x14ac:dyDescent="0.2">
      <c r="A29" s="32" t="s">
        <v>2507</v>
      </c>
      <c r="B29" s="33" t="s">
        <v>9</v>
      </c>
      <c r="C29" s="32">
        <v>5.49</v>
      </c>
      <c r="D29" s="105"/>
    </row>
    <row r="30" spans="1:4" ht="15.75" hidden="1" outlineLevel="1" x14ac:dyDescent="0.2">
      <c r="A30" s="32" t="s">
        <v>2507</v>
      </c>
      <c r="B30" s="33" t="s">
        <v>10</v>
      </c>
      <c r="C30" s="32">
        <v>5.51</v>
      </c>
      <c r="D30" s="105"/>
    </row>
    <row r="31" spans="1:4" ht="15.75" hidden="1" outlineLevel="1" x14ac:dyDescent="0.2">
      <c r="A31" s="32" t="s">
        <v>2507</v>
      </c>
      <c r="B31" s="33" t="s">
        <v>11</v>
      </c>
      <c r="C31" s="32">
        <v>5.53</v>
      </c>
      <c r="D31" s="105"/>
    </row>
    <row r="32" spans="1:4" ht="15.75" hidden="1" outlineLevel="1" x14ac:dyDescent="0.2">
      <c r="A32" s="32" t="s">
        <v>2507</v>
      </c>
      <c r="B32" s="33" t="s">
        <v>12</v>
      </c>
      <c r="C32" s="32">
        <v>5.69</v>
      </c>
      <c r="D32" s="105"/>
    </row>
    <row r="33" spans="1:4" ht="15.75" hidden="1" outlineLevel="1" x14ac:dyDescent="0.2">
      <c r="A33" s="32" t="s">
        <v>2507</v>
      </c>
      <c r="B33" s="33" t="s">
        <v>13</v>
      </c>
      <c r="C33" s="32">
        <v>5.75</v>
      </c>
      <c r="D33" s="105"/>
    </row>
    <row r="34" spans="1:4" ht="15.75" hidden="1" outlineLevel="1" x14ac:dyDescent="0.2">
      <c r="A34" s="32" t="s">
        <v>2507</v>
      </c>
      <c r="B34" s="33" t="s">
        <v>14</v>
      </c>
      <c r="C34" s="34">
        <v>5.7</v>
      </c>
      <c r="D34" s="105"/>
    </row>
    <row r="35" spans="1:4" ht="15.75" hidden="1" outlineLevel="1" x14ac:dyDescent="0.2">
      <c r="A35" s="32" t="s">
        <v>2507</v>
      </c>
      <c r="B35" s="33" t="s">
        <v>15</v>
      </c>
      <c r="C35" s="32">
        <v>5.74</v>
      </c>
      <c r="D35" s="105"/>
    </row>
    <row r="36" spans="1:4" ht="15.75" hidden="1" outlineLevel="1" x14ac:dyDescent="0.2">
      <c r="A36" s="32" t="s">
        <v>2507</v>
      </c>
      <c r="B36" s="33" t="s">
        <v>16</v>
      </c>
      <c r="C36" s="32">
        <v>5.62</v>
      </c>
      <c r="D36" s="105"/>
    </row>
    <row r="37" spans="1:4" ht="15.75" hidden="1" outlineLevel="1" x14ac:dyDescent="0.2">
      <c r="A37" s="32" t="s">
        <v>2507</v>
      </c>
      <c r="B37" s="33" t="s">
        <v>17</v>
      </c>
      <c r="C37" s="32">
        <v>5.58</v>
      </c>
      <c r="D37" s="105"/>
    </row>
    <row r="38" spans="1:4" ht="15.75" hidden="1" outlineLevel="1" x14ac:dyDescent="0.2">
      <c r="A38" s="32" t="s">
        <v>2507</v>
      </c>
      <c r="B38" s="33" t="s">
        <v>18</v>
      </c>
      <c r="C38" s="32">
        <v>5.54</v>
      </c>
      <c r="D38" s="105"/>
    </row>
    <row r="39" spans="1:4" ht="15.75" hidden="1" outlineLevel="1" x14ac:dyDescent="0.2">
      <c r="A39" s="32" t="s">
        <v>2507</v>
      </c>
      <c r="B39" s="33" t="s">
        <v>19</v>
      </c>
      <c r="C39" s="32">
        <v>5.55</v>
      </c>
      <c r="D39" s="105"/>
    </row>
    <row r="40" spans="1:4" ht="15.75" hidden="1" outlineLevel="1" x14ac:dyDescent="0.2">
      <c r="A40" s="32" t="s">
        <v>2507</v>
      </c>
      <c r="B40" s="33" t="s">
        <v>20</v>
      </c>
      <c r="C40" s="32">
        <v>5.63</v>
      </c>
      <c r="D40" s="105"/>
    </row>
    <row r="41" spans="1:4" ht="15.75" hidden="1" outlineLevel="1" x14ac:dyDescent="0.2">
      <c r="A41" s="32" t="s">
        <v>2507</v>
      </c>
      <c r="B41" s="33" t="s">
        <v>21</v>
      </c>
      <c r="C41" s="32">
        <v>5.65</v>
      </c>
      <c r="D41" s="105"/>
    </row>
    <row r="42" spans="1:4" ht="15.75" hidden="1" outlineLevel="1" x14ac:dyDescent="0.2">
      <c r="A42" s="32" t="s">
        <v>2507</v>
      </c>
      <c r="B42" s="33" t="s">
        <v>22</v>
      </c>
      <c r="C42" s="32">
        <v>5.68</v>
      </c>
      <c r="D42" s="105"/>
    </row>
    <row r="43" spans="1:4" ht="15.75" hidden="1" outlineLevel="1" x14ac:dyDescent="0.2">
      <c r="A43" s="32" t="s">
        <v>2507</v>
      </c>
      <c r="B43" s="33" t="s">
        <v>23</v>
      </c>
      <c r="C43" s="32">
        <v>5.45</v>
      </c>
      <c r="D43" s="105"/>
    </row>
    <row r="44" spans="1:4" ht="15.75" hidden="1" outlineLevel="1" x14ac:dyDescent="0.2">
      <c r="A44" s="32" t="s">
        <v>2507</v>
      </c>
      <c r="B44" s="33" t="s">
        <v>24</v>
      </c>
      <c r="C44" s="32">
        <v>5.47</v>
      </c>
      <c r="D44" s="105"/>
    </row>
    <row r="45" spans="1:4" ht="15.75" hidden="1" outlineLevel="1" x14ac:dyDescent="0.2">
      <c r="A45" s="32" t="s">
        <v>2507</v>
      </c>
      <c r="B45" s="33" t="s">
        <v>25</v>
      </c>
      <c r="C45" s="32">
        <v>5.48</v>
      </c>
      <c r="D45" s="105"/>
    </row>
    <row r="46" spans="1:4" ht="15.75" collapsed="1" x14ac:dyDescent="0.2">
      <c r="A46" s="37" t="s">
        <v>2507</v>
      </c>
      <c r="B46" s="33"/>
      <c r="C46" s="32"/>
      <c r="D46" s="105"/>
    </row>
    <row r="47" spans="1:4" ht="15.75" hidden="1" outlineLevel="1" x14ac:dyDescent="0.2">
      <c r="A47" s="32" t="s">
        <v>2512</v>
      </c>
      <c r="B47" s="33" t="s">
        <v>0</v>
      </c>
      <c r="C47" s="32">
        <v>5.0999999999999996</v>
      </c>
      <c r="D47" s="105"/>
    </row>
    <row r="48" spans="1:4" ht="15.75" hidden="1" outlineLevel="1" x14ac:dyDescent="0.2">
      <c r="A48" s="32" t="s">
        <v>2512</v>
      </c>
      <c r="B48" s="33" t="s">
        <v>1</v>
      </c>
      <c r="C48" s="32">
        <v>5.2</v>
      </c>
      <c r="D48" s="105"/>
    </row>
    <row r="49" spans="1:4" ht="15.75" hidden="1" outlineLevel="1" x14ac:dyDescent="0.2">
      <c r="A49" s="32" t="s">
        <v>2512</v>
      </c>
      <c r="B49" s="33" t="s">
        <v>2</v>
      </c>
      <c r="C49" s="32">
        <v>5.3</v>
      </c>
      <c r="D49" s="105"/>
    </row>
    <row r="50" spans="1:4" ht="15.75" hidden="1" outlineLevel="1" x14ac:dyDescent="0.2">
      <c r="A50" s="32" t="s">
        <v>2512</v>
      </c>
      <c r="B50" s="33" t="s">
        <v>109</v>
      </c>
      <c r="C50" s="32">
        <v>5.6</v>
      </c>
      <c r="D50" s="105"/>
    </row>
    <row r="51" spans="1:4" ht="15.75" hidden="1" outlineLevel="1" x14ac:dyDescent="0.2">
      <c r="A51" s="32" t="s">
        <v>2512</v>
      </c>
      <c r="B51" s="33" t="s">
        <v>2779</v>
      </c>
      <c r="C51" s="34">
        <v>5.0999999999999996</v>
      </c>
      <c r="D51" s="105"/>
    </row>
    <row r="52" spans="1:4" ht="15.75" hidden="1" outlineLevel="1" x14ac:dyDescent="0.2">
      <c r="A52" s="32" t="s">
        <v>2512</v>
      </c>
      <c r="B52" s="33" t="s">
        <v>1232</v>
      </c>
      <c r="C52" s="32">
        <v>5.14</v>
      </c>
      <c r="D52" s="105"/>
    </row>
    <row r="53" spans="1:4" ht="15.75" hidden="1" outlineLevel="1" x14ac:dyDescent="0.2">
      <c r="A53" s="32" t="s">
        <v>2512</v>
      </c>
      <c r="B53" s="33" t="s">
        <v>4</v>
      </c>
      <c r="C53" s="32">
        <v>5.19</v>
      </c>
      <c r="D53" s="105"/>
    </row>
    <row r="54" spans="1:4" ht="15.75" hidden="1" outlineLevel="1" x14ac:dyDescent="0.2">
      <c r="A54" s="32" t="s">
        <v>2512</v>
      </c>
      <c r="B54" s="33" t="s">
        <v>111</v>
      </c>
      <c r="C54" s="32">
        <v>5.24</v>
      </c>
      <c r="D54" s="105"/>
    </row>
    <row r="55" spans="1:4" ht="15.75" hidden="1" outlineLevel="1" x14ac:dyDescent="0.2">
      <c r="A55" s="32" t="s">
        <v>2512</v>
      </c>
      <c r="B55" s="33" t="s">
        <v>5</v>
      </c>
      <c r="C55" s="32">
        <v>5.26</v>
      </c>
      <c r="D55" s="105"/>
    </row>
    <row r="56" spans="1:4" ht="15.75" hidden="1" outlineLevel="1" x14ac:dyDescent="0.2">
      <c r="A56" s="32" t="s">
        <v>2512</v>
      </c>
      <c r="B56" s="33" t="s">
        <v>6</v>
      </c>
      <c r="C56" s="32">
        <v>5.27</v>
      </c>
      <c r="D56" s="105"/>
    </row>
    <row r="57" spans="1:4" ht="15.75" hidden="1" outlineLevel="1" x14ac:dyDescent="0.2">
      <c r="A57" s="32" t="s">
        <v>2512</v>
      </c>
      <c r="B57" s="33" t="s">
        <v>7</v>
      </c>
      <c r="C57" s="32">
        <v>5.28</v>
      </c>
      <c r="D57" s="105"/>
    </row>
    <row r="58" spans="1:4" ht="15.75" hidden="1" outlineLevel="1" x14ac:dyDescent="0.2">
      <c r="A58" s="32" t="s">
        <v>2512</v>
      </c>
      <c r="B58" s="33" t="s">
        <v>8</v>
      </c>
      <c r="C58" s="34">
        <v>5.3</v>
      </c>
      <c r="D58" s="105"/>
    </row>
    <row r="59" spans="1:4" ht="15.75" hidden="1" outlineLevel="1" x14ac:dyDescent="0.2">
      <c r="A59" s="32" t="s">
        <v>2512</v>
      </c>
      <c r="B59" s="33" t="s">
        <v>112</v>
      </c>
      <c r="C59" s="32">
        <v>5.31</v>
      </c>
      <c r="D59" s="105"/>
    </row>
    <row r="60" spans="1:4" ht="15.75" hidden="1" outlineLevel="1" x14ac:dyDescent="0.2">
      <c r="A60" s="32" t="s">
        <v>2512</v>
      </c>
      <c r="B60" s="33" t="s">
        <v>113</v>
      </c>
      <c r="C60" s="32">
        <v>5.36</v>
      </c>
      <c r="D60" s="105"/>
    </row>
    <row r="61" spans="1:4" ht="15.75" hidden="1" outlineLevel="1" x14ac:dyDescent="0.2">
      <c r="A61" s="32" t="s">
        <v>2512</v>
      </c>
      <c r="B61" s="33" t="s">
        <v>9</v>
      </c>
      <c r="C61" s="32">
        <v>5.49</v>
      </c>
      <c r="D61" s="105"/>
    </row>
    <row r="62" spans="1:4" ht="15.75" hidden="1" outlineLevel="1" x14ac:dyDescent="0.2">
      <c r="A62" s="32" t="s">
        <v>2512</v>
      </c>
      <c r="B62" s="33" t="s">
        <v>10</v>
      </c>
      <c r="C62" s="32">
        <v>5.51</v>
      </c>
      <c r="D62" s="105"/>
    </row>
    <row r="63" spans="1:4" ht="15.75" hidden="1" outlineLevel="1" x14ac:dyDescent="0.2">
      <c r="A63" s="32" t="s">
        <v>2512</v>
      </c>
      <c r="B63" s="33" t="s">
        <v>2780</v>
      </c>
      <c r="C63" s="32">
        <v>5.52</v>
      </c>
      <c r="D63" s="105"/>
    </row>
    <row r="64" spans="1:4" ht="15.75" hidden="1" outlineLevel="1" x14ac:dyDescent="0.2">
      <c r="A64" s="32" t="s">
        <v>2512</v>
      </c>
      <c r="B64" s="33" t="s">
        <v>11</v>
      </c>
      <c r="C64" s="32">
        <v>5.53</v>
      </c>
      <c r="D64" s="105"/>
    </row>
    <row r="65" spans="1:4" ht="15.75" hidden="1" outlineLevel="1" x14ac:dyDescent="0.2">
      <c r="A65" s="32" t="s">
        <v>2512</v>
      </c>
      <c r="B65" s="33" t="s">
        <v>12</v>
      </c>
      <c r="C65" s="32">
        <v>5.69</v>
      </c>
      <c r="D65" s="105"/>
    </row>
    <row r="66" spans="1:4" ht="15.75" hidden="1" outlineLevel="1" x14ac:dyDescent="0.2">
      <c r="A66" s="32" t="s">
        <v>2512</v>
      </c>
      <c r="B66" s="33" t="s">
        <v>115</v>
      </c>
      <c r="C66" s="34">
        <v>5.72</v>
      </c>
      <c r="D66" s="105"/>
    </row>
    <row r="67" spans="1:4" ht="15.75" hidden="1" outlineLevel="1" x14ac:dyDescent="0.2">
      <c r="A67" s="32" t="s">
        <v>2512</v>
      </c>
      <c r="B67" s="33" t="s">
        <v>13</v>
      </c>
      <c r="C67" s="32">
        <v>5.75</v>
      </c>
      <c r="D67" s="105"/>
    </row>
    <row r="68" spans="1:4" ht="15.75" hidden="1" outlineLevel="1" x14ac:dyDescent="0.2">
      <c r="A68" s="32" t="s">
        <v>2512</v>
      </c>
      <c r="B68" s="33" t="s">
        <v>14</v>
      </c>
      <c r="C68" s="34">
        <v>5.7</v>
      </c>
      <c r="D68" s="105"/>
    </row>
    <row r="69" spans="1:4" ht="15.75" hidden="1" outlineLevel="1" x14ac:dyDescent="0.2">
      <c r="A69" s="32" t="s">
        <v>2512</v>
      </c>
      <c r="B69" s="33" t="s">
        <v>15</v>
      </c>
      <c r="C69" s="32">
        <v>5.74</v>
      </c>
      <c r="D69" s="105"/>
    </row>
    <row r="70" spans="1:4" ht="15.75" hidden="1" outlineLevel="1" x14ac:dyDescent="0.2">
      <c r="A70" s="32" t="s">
        <v>2512</v>
      </c>
      <c r="B70" s="33" t="s">
        <v>116</v>
      </c>
      <c r="C70" s="32">
        <v>5.76</v>
      </c>
      <c r="D70" s="105"/>
    </row>
    <row r="71" spans="1:4" ht="15.75" hidden="1" outlineLevel="1" x14ac:dyDescent="0.2">
      <c r="A71" s="32" t="s">
        <v>2512</v>
      </c>
      <c r="B71" s="33" t="s">
        <v>117</v>
      </c>
      <c r="C71" s="32">
        <v>5.89</v>
      </c>
      <c r="D71" s="104" t="s">
        <v>2778</v>
      </c>
    </row>
    <row r="72" spans="1:4" ht="15.75" hidden="1" outlineLevel="1" x14ac:dyDescent="0.2">
      <c r="A72" s="32" t="s">
        <v>2512</v>
      </c>
      <c r="B72" s="33" t="s">
        <v>17</v>
      </c>
      <c r="C72" s="32">
        <v>5.58</v>
      </c>
      <c r="D72" s="105"/>
    </row>
    <row r="73" spans="1:4" ht="15.75" hidden="1" outlineLevel="1" x14ac:dyDescent="0.2">
      <c r="A73" s="32" t="s">
        <v>2512</v>
      </c>
      <c r="B73" s="33" t="s">
        <v>16</v>
      </c>
      <c r="C73" s="32">
        <v>5.62</v>
      </c>
      <c r="D73" s="105"/>
    </row>
    <row r="74" spans="1:4" ht="15.75" hidden="1" outlineLevel="1" x14ac:dyDescent="0.2">
      <c r="A74" s="32" t="s">
        <v>2512</v>
      </c>
      <c r="B74" s="33" t="s">
        <v>18</v>
      </c>
      <c r="C74" s="32">
        <v>5.54</v>
      </c>
      <c r="D74" s="105"/>
    </row>
    <row r="75" spans="1:4" ht="15.75" hidden="1" outlineLevel="1" x14ac:dyDescent="0.2">
      <c r="A75" s="32" t="s">
        <v>2512</v>
      </c>
      <c r="B75" s="33" t="s">
        <v>19</v>
      </c>
      <c r="C75" s="32">
        <v>5.55</v>
      </c>
      <c r="D75" s="105"/>
    </row>
    <row r="76" spans="1:4" ht="15.75" hidden="1" outlineLevel="1" x14ac:dyDescent="0.2">
      <c r="A76" s="32" t="s">
        <v>2512</v>
      </c>
      <c r="B76" s="33" t="s">
        <v>20</v>
      </c>
      <c r="C76" s="32">
        <v>5.63</v>
      </c>
      <c r="D76" s="105"/>
    </row>
    <row r="77" spans="1:4" ht="15.75" hidden="1" outlineLevel="1" x14ac:dyDescent="0.2">
      <c r="A77" s="32" t="s">
        <v>2512</v>
      </c>
      <c r="B77" s="33" t="s">
        <v>21</v>
      </c>
      <c r="C77" s="32">
        <v>5.65</v>
      </c>
      <c r="D77" s="105"/>
    </row>
    <row r="78" spans="1:4" ht="15.75" hidden="1" outlineLevel="1" x14ac:dyDescent="0.2">
      <c r="A78" s="32" t="s">
        <v>2512</v>
      </c>
      <c r="B78" s="33" t="s">
        <v>118</v>
      </c>
      <c r="C78" s="32">
        <v>5.66</v>
      </c>
      <c r="D78" s="105"/>
    </row>
    <row r="79" spans="1:4" ht="15.75" hidden="1" outlineLevel="1" x14ac:dyDescent="0.2">
      <c r="A79" s="32" t="s">
        <v>2512</v>
      </c>
      <c r="B79" s="33" t="s">
        <v>22</v>
      </c>
      <c r="C79" s="32">
        <v>5.68</v>
      </c>
      <c r="D79" s="105"/>
    </row>
    <row r="80" spans="1:4" ht="15.75" hidden="1" outlineLevel="1" x14ac:dyDescent="0.2">
      <c r="A80" s="32" t="s">
        <v>2512</v>
      </c>
      <c r="B80" s="33" t="s">
        <v>23</v>
      </c>
      <c r="C80" s="32">
        <v>5.45</v>
      </c>
      <c r="D80" s="105"/>
    </row>
    <row r="81" spans="1:4" ht="15.75" hidden="1" outlineLevel="1" x14ac:dyDescent="0.2">
      <c r="A81" s="32" t="s">
        <v>2512</v>
      </c>
      <c r="B81" s="33" t="s">
        <v>24</v>
      </c>
      <c r="C81" s="32">
        <v>5.47</v>
      </c>
      <c r="D81" s="105"/>
    </row>
    <row r="82" spans="1:4" ht="15.75" hidden="1" outlineLevel="1" x14ac:dyDescent="0.2">
      <c r="A82" s="32" t="s">
        <v>2512</v>
      </c>
      <c r="B82" s="33" t="s">
        <v>25</v>
      </c>
      <c r="C82" s="32">
        <v>5.48</v>
      </c>
      <c r="D82" s="105"/>
    </row>
    <row r="83" spans="1:4" ht="15.75" collapsed="1" x14ac:dyDescent="0.2">
      <c r="A83" s="37" t="s">
        <v>2512</v>
      </c>
      <c r="B83" s="33"/>
      <c r="C83" s="32"/>
      <c r="D83" s="105"/>
    </row>
    <row r="84" spans="1:4" ht="15.75" hidden="1" outlineLevel="1" x14ac:dyDescent="0.2">
      <c r="A84" s="32" t="s">
        <v>2513</v>
      </c>
      <c r="B84" s="33" t="s">
        <v>0</v>
      </c>
      <c r="C84" s="32">
        <v>5.0999999999999996</v>
      </c>
      <c r="D84" s="105"/>
    </row>
    <row r="85" spans="1:4" ht="15.75" hidden="1" outlineLevel="1" x14ac:dyDescent="0.2">
      <c r="A85" s="32" t="s">
        <v>2513</v>
      </c>
      <c r="B85" s="33" t="s">
        <v>1</v>
      </c>
      <c r="C85" s="32">
        <v>5.2</v>
      </c>
      <c r="D85" s="105"/>
    </row>
    <row r="86" spans="1:4" ht="15.75" hidden="1" outlineLevel="1" x14ac:dyDescent="0.2">
      <c r="A86" s="32" t="s">
        <v>2513</v>
      </c>
      <c r="B86" s="33" t="s">
        <v>2</v>
      </c>
      <c r="C86" s="32">
        <v>5.3</v>
      </c>
      <c r="D86" s="105"/>
    </row>
    <row r="87" spans="1:4" ht="15.75" hidden="1" outlineLevel="1" x14ac:dyDescent="0.2">
      <c r="A87" s="32" t="s">
        <v>2513</v>
      </c>
      <c r="B87" s="33" t="s">
        <v>109</v>
      </c>
      <c r="C87" s="32">
        <v>5.6</v>
      </c>
      <c r="D87" s="105"/>
    </row>
    <row r="88" spans="1:4" ht="15.75" hidden="1" outlineLevel="1" x14ac:dyDescent="0.2">
      <c r="A88" s="32" t="s">
        <v>2513</v>
      </c>
      <c r="B88" s="33" t="s">
        <v>2779</v>
      </c>
      <c r="C88" s="34">
        <v>5.0999999999999996</v>
      </c>
      <c r="D88" s="105"/>
    </row>
    <row r="89" spans="1:4" ht="15.75" hidden="1" outlineLevel="1" x14ac:dyDescent="0.2">
      <c r="A89" s="32" t="s">
        <v>2513</v>
      </c>
      <c r="B89" s="33" t="s">
        <v>1232</v>
      </c>
      <c r="C89" s="32">
        <v>5.14</v>
      </c>
      <c r="D89" s="105"/>
    </row>
    <row r="90" spans="1:4" ht="15.75" hidden="1" outlineLevel="1" x14ac:dyDescent="0.2">
      <c r="A90" s="32" t="s">
        <v>2513</v>
      </c>
      <c r="B90" s="33" t="s">
        <v>4</v>
      </c>
      <c r="C90" s="32">
        <v>5.19</v>
      </c>
      <c r="D90" s="105"/>
    </row>
    <row r="91" spans="1:4" ht="15.75" hidden="1" outlineLevel="1" x14ac:dyDescent="0.2">
      <c r="A91" s="32" t="s">
        <v>2513</v>
      </c>
      <c r="B91" s="33" t="s">
        <v>111</v>
      </c>
      <c r="C91" s="32">
        <v>5.24</v>
      </c>
      <c r="D91" s="105"/>
    </row>
    <row r="92" spans="1:4" ht="15.75" hidden="1" outlineLevel="1" x14ac:dyDescent="0.2">
      <c r="A92" s="32" t="s">
        <v>2513</v>
      </c>
      <c r="B92" s="33" t="s">
        <v>5</v>
      </c>
      <c r="C92" s="32">
        <v>5.26</v>
      </c>
      <c r="D92" s="105"/>
    </row>
    <row r="93" spans="1:4" ht="15.75" hidden="1" outlineLevel="1" x14ac:dyDescent="0.2">
      <c r="A93" s="32" t="s">
        <v>2513</v>
      </c>
      <c r="B93" s="33" t="s">
        <v>6</v>
      </c>
      <c r="C93" s="32">
        <v>5.27</v>
      </c>
      <c r="D93" s="105"/>
    </row>
    <row r="94" spans="1:4" ht="15.75" hidden="1" outlineLevel="1" x14ac:dyDescent="0.2">
      <c r="A94" s="32" t="s">
        <v>2513</v>
      </c>
      <c r="B94" s="33" t="s">
        <v>7</v>
      </c>
      <c r="C94" s="32">
        <v>5.28</v>
      </c>
      <c r="D94" s="105"/>
    </row>
    <row r="95" spans="1:4" ht="15.75" hidden="1" outlineLevel="1" x14ac:dyDescent="0.2">
      <c r="A95" s="32" t="s">
        <v>2513</v>
      </c>
      <c r="B95" s="33" t="s">
        <v>119</v>
      </c>
      <c r="C95" s="32">
        <v>5.29</v>
      </c>
      <c r="D95" s="105"/>
    </row>
    <row r="96" spans="1:4" ht="15.75" hidden="1" outlineLevel="1" x14ac:dyDescent="0.2">
      <c r="A96" s="32" t="s">
        <v>2513</v>
      </c>
      <c r="B96" s="33" t="s">
        <v>8</v>
      </c>
      <c r="C96" s="34">
        <v>5.3</v>
      </c>
      <c r="D96" s="105"/>
    </row>
    <row r="97" spans="1:4" ht="15.75" hidden="1" outlineLevel="1" x14ac:dyDescent="0.2">
      <c r="A97" s="32" t="s">
        <v>2513</v>
      </c>
      <c r="B97" s="33" t="s">
        <v>112</v>
      </c>
      <c r="C97" s="32">
        <v>5.31</v>
      </c>
      <c r="D97" s="105"/>
    </row>
    <row r="98" spans="1:4" ht="15.75" hidden="1" outlineLevel="1" x14ac:dyDescent="0.2">
      <c r="A98" s="32" t="s">
        <v>2513</v>
      </c>
      <c r="B98" s="33" t="s">
        <v>113</v>
      </c>
      <c r="C98" s="32">
        <v>5.36</v>
      </c>
      <c r="D98" s="105"/>
    </row>
    <row r="99" spans="1:4" ht="15.75" hidden="1" outlineLevel="1" x14ac:dyDescent="0.2">
      <c r="A99" s="32" t="s">
        <v>2513</v>
      </c>
      <c r="B99" s="33" t="s">
        <v>9</v>
      </c>
      <c r="C99" s="32">
        <v>5.49</v>
      </c>
      <c r="D99" s="105"/>
    </row>
    <row r="100" spans="1:4" ht="15.75" hidden="1" outlineLevel="1" x14ac:dyDescent="0.2">
      <c r="A100" s="32" t="s">
        <v>2513</v>
      </c>
      <c r="B100" s="33" t="s">
        <v>10</v>
      </c>
      <c r="C100" s="32">
        <v>5.51</v>
      </c>
      <c r="D100" s="105"/>
    </row>
    <row r="101" spans="1:4" ht="15.75" hidden="1" outlineLevel="1" x14ac:dyDescent="0.2">
      <c r="A101" s="32" t="s">
        <v>2513</v>
      </c>
      <c r="B101" s="33" t="s">
        <v>2780</v>
      </c>
      <c r="C101" s="32">
        <v>5.52</v>
      </c>
      <c r="D101" s="105"/>
    </row>
    <row r="102" spans="1:4" ht="15.75" hidden="1" outlineLevel="1" x14ac:dyDescent="0.2">
      <c r="A102" s="32" t="s">
        <v>2513</v>
      </c>
      <c r="B102" s="33" t="s">
        <v>11</v>
      </c>
      <c r="C102" s="32">
        <v>5.53</v>
      </c>
      <c r="D102" s="105"/>
    </row>
    <row r="103" spans="1:4" ht="15.75" hidden="1" outlineLevel="1" x14ac:dyDescent="0.2">
      <c r="A103" s="32" t="s">
        <v>2513</v>
      </c>
      <c r="B103" s="33" t="s">
        <v>12</v>
      </c>
      <c r="C103" s="32">
        <v>5.69</v>
      </c>
      <c r="D103" s="105"/>
    </row>
    <row r="104" spans="1:4" ht="15.75" hidden="1" outlineLevel="1" x14ac:dyDescent="0.2">
      <c r="A104" s="32" t="s">
        <v>2513</v>
      </c>
      <c r="B104" s="33" t="s">
        <v>13</v>
      </c>
      <c r="C104" s="32">
        <v>5.75</v>
      </c>
      <c r="D104" s="105"/>
    </row>
    <row r="105" spans="1:4" ht="15.75" hidden="1" outlineLevel="1" x14ac:dyDescent="0.2">
      <c r="A105" s="32" t="s">
        <v>2513</v>
      </c>
      <c r="B105" s="33" t="s">
        <v>14</v>
      </c>
      <c r="C105" s="34">
        <v>5.7</v>
      </c>
      <c r="D105" s="105"/>
    </row>
    <row r="106" spans="1:4" ht="15.75" hidden="1" outlineLevel="1" x14ac:dyDescent="0.2">
      <c r="A106" s="32" t="s">
        <v>2513</v>
      </c>
      <c r="B106" s="33" t="s">
        <v>15</v>
      </c>
      <c r="C106" s="32">
        <v>5.74</v>
      </c>
      <c r="D106" s="105"/>
    </row>
    <row r="107" spans="1:4" ht="15.75" hidden="1" outlineLevel="1" x14ac:dyDescent="0.2">
      <c r="A107" s="32" t="s">
        <v>2513</v>
      </c>
      <c r="B107" s="33" t="s">
        <v>116</v>
      </c>
      <c r="C107" s="32">
        <v>5.76</v>
      </c>
      <c r="D107" s="105"/>
    </row>
    <row r="108" spans="1:4" ht="15.75" hidden="1" outlineLevel="1" x14ac:dyDescent="0.2">
      <c r="A108" s="32" t="s">
        <v>2513</v>
      </c>
      <c r="B108" s="33" t="s">
        <v>117</v>
      </c>
      <c r="C108" s="32">
        <v>5.89</v>
      </c>
      <c r="D108" s="104" t="s">
        <v>2778</v>
      </c>
    </row>
    <row r="109" spans="1:4" ht="15.75" hidden="1" outlineLevel="1" x14ac:dyDescent="0.2">
      <c r="A109" s="32" t="s">
        <v>2513</v>
      </c>
      <c r="B109" s="33" t="s">
        <v>17</v>
      </c>
      <c r="C109" s="32">
        <v>5.58</v>
      </c>
      <c r="D109" s="105"/>
    </row>
    <row r="110" spans="1:4" ht="15.75" hidden="1" outlineLevel="1" x14ac:dyDescent="0.2">
      <c r="A110" s="32" t="s">
        <v>2513</v>
      </c>
      <c r="B110" s="33" t="s">
        <v>16</v>
      </c>
      <c r="C110" s="32">
        <v>5.62</v>
      </c>
      <c r="D110" s="105"/>
    </row>
    <row r="111" spans="1:4" ht="15.75" hidden="1" outlineLevel="1" x14ac:dyDescent="0.2">
      <c r="A111" s="32" t="s">
        <v>2513</v>
      </c>
      <c r="B111" s="33" t="s">
        <v>18</v>
      </c>
      <c r="C111" s="32">
        <v>5.54</v>
      </c>
      <c r="D111" s="105"/>
    </row>
    <row r="112" spans="1:4" ht="15.75" hidden="1" outlineLevel="1" x14ac:dyDescent="0.2">
      <c r="A112" s="32" t="s">
        <v>2513</v>
      </c>
      <c r="B112" s="33" t="s">
        <v>19</v>
      </c>
      <c r="C112" s="32">
        <v>5.55</v>
      </c>
      <c r="D112" s="105"/>
    </row>
    <row r="113" spans="1:4" ht="15.75" hidden="1" outlineLevel="1" x14ac:dyDescent="0.2">
      <c r="A113" s="32" t="s">
        <v>2513</v>
      </c>
      <c r="B113" s="33" t="s">
        <v>21</v>
      </c>
      <c r="C113" s="32">
        <v>5.65</v>
      </c>
      <c r="D113" s="105"/>
    </row>
    <row r="114" spans="1:4" ht="15.75" hidden="1" outlineLevel="1" x14ac:dyDescent="0.2">
      <c r="A114" s="32" t="s">
        <v>2513</v>
      </c>
      <c r="B114" s="33" t="s">
        <v>118</v>
      </c>
      <c r="C114" s="32">
        <v>5.66</v>
      </c>
      <c r="D114" s="105"/>
    </row>
    <row r="115" spans="1:4" ht="15.75" hidden="1" outlineLevel="1" x14ac:dyDescent="0.2">
      <c r="A115" s="32" t="s">
        <v>2513</v>
      </c>
      <c r="B115" s="33" t="s">
        <v>22</v>
      </c>
      <c r="C115" s="32">
        <v>5.68</v>
      </c>
      <c r="D115" s="105"/>
    </row>
    <row r="116" spans="1:4" ht="15.75" hidden="1" outlineLevel="1" x14ac:dyDescent="0.2">
      <c r="A116" s="32" t="s">
        <v>2513</v>
      </c>
      <c r="B116" s="33" t="s">
        <v>23</v>
      </c>
      <c r="C116" s="32">
        <v>5.45</v>
      </c>
      <c r="D116" s="105"/>
    </row>
    <row r="117" spans="1:4" ht="15.75" hidden="1" outlineLevel="1" x14ac:dyDescent="0.2">
      <c r="A117" s="32" t="s">
        <v>2513</v>
      </c>
      <c r="B117" s="33" t="s">
        <v>24</v>
      </c>
      <c r="C117" s="32">
        <v>5.47</v>
      </c>
      <c r="D117" s="105"/>
    </row>
    <row r="118" spans="1:4" ht="15.75" hidden="1" outlineLevel="1" x14ac:dyDescent="0.2">
      <c r="A118" s="32" t="s">
        <v>2513</v>
      </c>
      <c r="B118" s="33" t="s">
        <v>25</v>
      </c>
      <c r="C118" s="32">
        <v>5.48</v>
      </c>
      <c r="D118" s="105"/>
    </row>
    <row r="119" spans="1:4" ht="15.75" collapsed="1" x14ac:dyDescent="0.2">
      <c r="A119" s="37" t="s">
        <v>2513</v>
      </c>
      <c r="B119" s="33"/>
      <c r="C119" s="32"/>
      <c r="D119" s="105"/>
    </row>
    <row r="120" spans="1:4" ht="15.75" hidden="1" outlineLevel="1" x14ac:dyDescent="0.2">
      <c r="A120" s="32" t="s">
        <v>2781</v>
      </c>
      <c r="B120" s="33" t="s">
        <v>0</v>
      </c>
      <c r="C120" s="32">
        <v>5.0999999999999996</v>
      </c>
      <c r="D120" s="105"/>
    </row>
    <row r="121" spans="1:4" ht="15.75" hidden="1" outlineLevel="1" x14ac:dyDescent="0.2">
      <c r="A121" s="32" t="s">
        <v>2781</v>
      </c>
      <c r="B121" s="33" t="s">
        <v>1</v>
      </c>
      <c r="C121" s="32">
        <v>5.2</v>
      </c>
      <c r="D121" s="105"/>
    </row>
    <row r="122" spans="1:4" ht="15.75" hidden="1" outlineLevel="1" x14ac:dyDescent="0.2">
      <c r="A122" s="32" t="s">
        <v>2781</v>
      </c>
      <c r="B122" s="33" t="s">
        <v>2</v>
      </c>
      <c r="C122" s="32">
        <v>5.3</v>
      </c>
      <c r="D122" s="105"/>
    </row>
    <row r="123" spans="1:4" ht="15.75" hidden="1" outlineLevel="1" x14ac:dyDescent="0.2">
      <c r="A123" s="32" t="s">
        <v>2781</v>
      </c>
      <c r="B123" s="33" t="s">
        <v>109</v>
      </c>
      <c r="C123" s="32">
        <v>5.6</v>
      </c>
      <c r="D123" s="105"/>
    </row>
    <row r="124" spans="1:4" ht="15.75" hidden="1" outlineLevel="1" x14ac:dyDescent="0.2">
      <c r="A124" s="32" t="s">
        <v>2781</v>
      </c>
      <c r="B124" s="33" t="s">
        <v>2779</v>
      </c>
      <c r="C124" s="34">
        <v>5.0999999999999996</v>
      </c>
      <c r="D124" s="105"/>
    </row>
    <row r="125" spans="1:4" ht="15.75" hidden="1" outlineLevel="1" x14ac:dyDescent="0.2">
      <c r="A125" s="32" t="s">
        <v>2781</v>
      </c>
      <c r="B125" s="33" t="s">
        <v>1232</v>
      </c>
      <c r="C125" s="32">
        <v>5.14</v>
      </c>
      <c r="D125" s="105"/>
    </row>
    <row r="126" spans="1:4" ht="15.75" hidden="1" outlineLevel="1" x14ac:dyDescent="0.2">
      <c r="A126" s="32" t="s">
        <v>2781</v>
      </c>
      <c r="B126" s="33" t="s">
        <v>4</v>
      </c>
      <c r="C126" s="32">
        <v>5.19</v>
      </c>
      <c r="D126" s="105"/>
    </row>
    <row r="127" spans="1:4" ht="15.75" hidden="1" outlineLevel="1" x14ac:dyDescent="0.2">
      <c r="A127" s="32" t="s">
        <v>2781</v>
      </c>
      <c r="B127" s="33" t="s">
        <v>111</v>
      </c>
      <c r="C127" s="32">
        <v>5.24</v>
      </c>
      <c r="D127" s="105"/>
    </row>
    <row r="128" spans="1:4" ht="15.75" hidden="1" outlineLevel="1" x14ac:dyDescent="0.2">
      <c r="A128" s="32" t="s">
        <v>2781</v>
      </c>
      <c r="B128" s="33" t="s">
        <v>5</v>
      </c>
      <c r="C128" s="32">
        <v>5.26</v>
      </c>
      <c r="D128" s="105"/>
    </row>
    <row r="129" spans="1:4" ht="15.75" hidden="1" outlineLevel="1" x14ac:dyDescent="0.2">
      <c r="A129" s="32" t="s">
        <v>2781</v>
      </c>
      <c r="B129" s="33" t="s">
        <v>6</v>
      </c>
      <c r="C129" s="32">
        <v>5.27</v>
      </c>
      <c r="D129" s="105"/>
    </row>
    <row r="130" spans="1:4" ht="15.75" hidden="1" outlineLevel="1" x14ac:dyDescent="0.2">
      <c r="A130" s="32" t="s">
        <v>2781</v>
      </c>
      <c r="B130" s="33" t="s">
        <v>7</v>
      </c>
      <c r="C130" s="32">
        <v>5.28</v>
      </c>
      <c r="D130" s="105"/>
    </row>
    <row r="131" spans="1:4" ht="15.75" hidden="1" outlineLevel="1" x14ac:dyDescent="0.2">
      <c r="A131" s="32" t="s">
        <v>2781</v>
      </c>
      <c r="B131" s="33" t="s">
        <v>119</v>
      </c>
      <c r="C131" s="32">
        <v>5.29</v>
      </c>
      <c r="D131" s="105"/>
    </row>
    <row r="132" spans="1:4" ht="15.75" hidden="1" outlineLevel="1" x14ac:dyDescent="0.2">
      <c r="A132" s="32" t="s">
        <v>2781</v>
      </c>
      <c r="B132" s="33" t="s">
        <v>8</v>
      </c>
      <c r="C132" s="34">
        <v>5.3</v>
      </c>
      <c r="D132" s="105"/>
    </row>
    <row r="133" spans="1:4" ht="15.75" hidden="1" outlineLevel="1" x14ac:dyDescent="0.2">
      <c r="A133" s="32" t="s">
        <v>2781</v>
      </c>
      <c r="B133" s="33" t="s">
        <v>112</v>
      </c>
      <c r="C133" s="32">
        <v>5.31</v>
      </c>
      <c r="D133" s="105"/>
    </row>
    <row r="134" spans="1:4" ht="15.75" hidden="1" outlineLevel="1" x14ac:dyDescent="0.2">
      <c r="A134" s="32" t="s">
        <v>2781</v>
      </c>
      <c r="B134" s="33" t="s">
        <v>113</v>
      </c>
      <c r="C134" s="32">
        <v>5.36</v>
      </c>
      <c r="D134" s="105"/>
    </row>
    <row r="135" spans="1:4" ht="15.75" hidden="1" outlineLevel="1" x14ac:dyDescent="0.2">
      <c r="A135" s="32" t="s">
        <v>2781</v>
      </c>
      <c r="B135" s="33" t="s">
        <v>11</v>
      </c>
      <c r="C135" s="32">
        <v>5.53</v>
      </c>
      <c r="D135" s="105"/>
    </row>
    <row r="136" spans="1:4" ht="15.75" hidden="1" outlineLevel="1" x14ac:dyDescent="0.2">
      <c r="A136" s="32" t="s">
        <v>2781</v>
      </c>
      <c r="B136" s="33" t="s">
        <v>17</v>
      </c>
      <c r="C136" s="32">
        <v>5.58</v>
      </c>
      <c r="D136" s="105"/>
    </row>
    <row r="137" spans="1:4" ht="15.75" hidden="1" outlineLevel="1" x14ac:dyDescent="0.2">
      <c r="A137" s="32" t="s">
        <v>2781</v>
      </c>
      <c r="B137" s="33" t="s">
        <v>16</v>
      </c>
      <c r="C137" s="32">
        <v>5.62</v>
      </c>
      <c r="D137" s="105"/>
    </row>
    <row r="138" spans="1:4" ht="15.75" hidden="1" outlineLevel="1" x14ac:dyDescent="0.2">
      <c r="A138" s="32" t="s">
        <v>2781</v>
      </c>
      <c r="B138" s="33" t="s">
        <v>18</v>
      </c>
      <c r="C138" s="32">
        <v>5.54</v>
      </c>
      <c r="D138" s="105"/>
    </row>
    <row r="139" spans="1:4" ht="15.75" hidden="1" outlineLevel="1" x14ac:dyDescent="0.2">
      <c r="A139" s="32" t="s">
        <v>2781</v>
      </c>
      <c r="B139" s="33" t="s">
        <v>19</v>
      </c>
      <c r="C139" s="32">
        <v>5.55</v>
      </c>
      <c r="D139" s="105"/>
    </row>
    <row r="140" spans="1:4" ht="15.75" hidden="1" outlineLevel="1" x14ac:dyDescent="0.2">
      <c r="A140" s="32" t="s">
        <v>2781</v>
      </c>
      <c r="B140" s="33" t="s">
        <v>20</v>
      </c>
      <c r="C140" s="32">
        <v>5.63</v>
      </c>
      <c r="D140" s="105"/>
    </row>
    <row r="141" spans="1:4" ht="15.75" hidden="1" outlineLevel="1" x14ac:dyDescent="0.2">
      <c r="A141" s="32" t="s">
        <v>2781</v>
      </c>
      <c r="B141" s="33" t="s">
        <v>23</v>
      </c>
      <c r="C141" s="32">
        <v>5.45</v>
      </c>
      <c r="D141" s="105"/>
    </row>
    <row r="142" spans="1:4" ht="15.75" hidden="1" outlineLevel="1" x14ac:dyDescent="0.2">
      <c r="A142" s="32" t="s">
        <v>2781</v>
      </c>
      <c r="B142" s="33" t="s">
        <v>24</v>
      </c>
      <c r="C142" s="32">
        <v>5.47</v>
      </c>
      <c r="D142" s="105"/>
    </row>
    <row r="143" spans="1:4" ht="15.75" hidden="1" outlineLevel="1" x14ac:dyDescent="0.2">
      <c r="A143" s="32" t="s">
        <v>2781</v>
      </c>
      <c r="B143" s="33" t="s">
        <v>25</v>
      </c>
      <c r="C143" s="32">
        <v>5.48</v>
      </c>
      <c r="D143" s="105"/>
    </row>
    <row r="144" spans="1:4" ht="15.75" collapsed="1" x14ac:dyDescent="0.2">
      <c r="A144" s="37" t="s">
        <v>2781</v>
      </c>
      <c r="B144" s="33"/>
      <c r="C144" s="32"/>
      <c r="D144" s="105"/>
    </row>
    <row r="145" spans="1:4" ht="15.75" hidden="1" outlineLevel="1" x14ac:dyDescent="0.2">
      <c r="A145" s="32" t="s">
        <v>2111</v>
      </c>
      <c r="B145" s="33" t="s">
        <v>0</v>
      </c>
      <c r="C145" s="32">
        <v>5.0999999999999996</v>
      </c>
      <c r="D145" s="105"/>
    </row>
    <row r="146" spans="1:4" ht="15.75" hidden="1" outlineLevel="1" x14ac:dyDescent="0.2">
      <c r="A146" s="32" t="s">
        <v>2111</v>
      </c>
      <c r="B146" s="33" t="s">
        <v>1</v>
      </c>
      <c r="C146" s="32">
        <v>5.2</v>
      </c>
      <c r="D146" s="105"/>
    </row>
    <row r="147" spans="1:4" ht="15.75" hidden="1" outlineLevel="1" x14ac:dyDescent="0.2">
      <c r="A147" s="32" t="s">
        <v>2111</v>
      </c>
      <c r="B147" s="33" t="s">
        <v>2</v>
      </c>
      <c r="C147" s="32">
        <v>5.3</v>
      </c>
      <c r="D147" s="105"/>
    </row>
    <row r="148" spans="1:4" ht="15.75" hidden="1" outlineLevel="1" x14ac:dyDescent="0.2">
      <c r="A148" s="32" t="s">
        <v>2111</v>
      </c>
      <c r="B148" s="33" t="s">
        <v>109</v>
      </c>
      <c r="C148" s="32">
        <v>5.6</v>
      </c>
      <c r="D148" s="105"/>
    </row>
    <row r="149" spans="1:4" ht="15.75" hidden="1" outlineLevel="1" x14ac:dyDescent="0.2">
      <c r="A149" s="32" t="s">
        <v>2111</v>
      </c>
      <c r="B149" s="33" t="s">
        <v>2779</v>
      </c>
      <c r="C149" s="34">
        <v>5.0999999999999996</v>
      </c>
      <c r="D149" s="105"/>
    </row>
    <row r="150" spans="1:4" ht="15.75" hidden="1" outlineLevel="1" x14ac:dyDescent="0.2">
      <c r="A150" s="32" t="s">
        <v>2111</v>
      </c>
      <c r="B150" s="33" t="s">
        <v>1232</v>
      </c>
      <c r="C150" s="32">
        <v>5.14</v>
      </c>
      <c r="D150" s="105"/>
    </row>
    <row r="151" spans="1:4" ht="15.75" hidden="1" outlineLevel="1" x14ac:dyDescent="0.2">
      <c r="A151" s="32" t="s">
        <v>2111</v>
      </c>
      <c r="B151" s="33" t="s">
        <v>4</v>
      </c>
      <c r="C151" s="32">
        <v>5.19</v>
      </c>
      <c r="D151" s="105"/>
    </row>
    <row r="152" spans="1:4" ht="15.75" hidden="1" outlineLevel="1" x14ac:dyDescent="0.2">
      <c r="A152" s="32" t="s">
        <v>2111</v>
      </c>
      <c r="B152" s="33" t="s">
        <v>111</v>
      </c>
      <c r="C152" s="32">
        <v>5.24</v>
      </c>
      <c r="D152" s="105"/>
    </row>
    <row r="153" spans="1:4" ht="15.75" hidden="1" outlineLevel="1" x14ac:dyDescent="0.2">
      <c r="A153" s="32" t="s">
        <v>2111</v>
      </c>
      <c r="B153" s="33" t="s">
        <v>5</v>
      </c>
      <c r="C153" s="32">
        <v>5.26</v>
      </c>
      <c r="D153" s="105"/>
    </row>
    <row r="154" spans="1:4" ht="15.75" hidden="1" outlineLevel="1" x14ac:dyDescent="0.2">
      <c r="A154" s="32" t="s">
        <v>2111</v>
      </c>
      <c r="B154" s="33" t="s">
        <v>6</v>
      </c>
      <c r="C154" s="32">
        <v>5.27</v>
      </c>
      <c r="D154" s="105"/>
    </row>
    <row r="155" spans="1:4" ht="15.75" hidden="1" outlineLevel="1" x14ac:dyDescent="0.2">
      <c r="A155" s="32" t="s">
        <v>2111</v>
      </c>
      <c r="B155" s="33" t="s">
        <v>7</v>
      </c>
      <c r="C155" s="32">
        <v>5.28</v>
      </c>
      <c r="D155" s="105"/>
    </row>
    <row r="156" spans="1:4" ht="15.75" hidden="1" outlineLevel="1" x14ac:dyDescent="0.2">
      <c r="A156" s="32" t="s">
        <v>2111</v>
      </c>
      <c r="B156" s="33" t="s">
        <v>8</v>
      </c>
      <c r="C156" s="34">
        <v>5.3</v>
      </c>
      <c r="D156" s="105"/>
    </row>
    <row r="157" spans="1:4" ht="15.75" hidden="1" outlineLevel="1" x14ac:dyDescent="0.2">
      <c r="A157" s="32" t="s">
        <v>2111</v>
      </c>
      <c r="B157" s="33" t="s">
        <v>1073</v>
      </c>
      <c r="C157" s="32">
        <v>5.32</v>
      </c>
      <c r="D157" s="105"/>
    </row>
    <row r="158" spans="1:4" ht="15.75" hidden="1" outlineLevel="1" x14ac:dyDescent="0.2">
      <c r="A158" s="32" t="s">
        <v>2111</v>
      </c>
      <c r="B158" s="33" t="s">
        <v>113</v>
      </c>
      <c r="C158" s="32">
        <v>5.36</v>
      </c>
      <c r="D158" s="105"/>
    </row>
    <row r="159" spans="1:4" ht="15.75" hidden="1" outlineLevel="1" x14ac:dyDescent="0.2">
      <c r="A159" s="32" t="s">
        <v>2111</v>
      </c>
      <c r="B159" s="33" t="s">
        <v>11</v>
      </c>
      <c r="C159" s="32">
        <v>5.53</v>
      </c>
      <c r="D159" s="105"/>
    </row>
    <row r="160" spans="1:4" ht="15.75" hidden="1" outlineLevel="1" x14ac:dyDescent="0.2">
      <c r="A160" s="32" t="s">
        <v>2111</v>
      </c>
      <c r="B160" s="33" t="s">
        <v>17</v>
      </c>
      <c r="C160" s="32">
        <v>5.58</v>
      </c>
      <c r="D160" s="105"/>
    </row>
    <row r="161" spans="1:4" ht="15.75" hidden="1" outlineLevel="1" x14ac:dyDescent="0.2">
      <c r="A161" s="32" t="s">
        <v>2111</v>
      </c>
      <c r="B161" s="33" t="s">
        <v>18</v>
      </c>
      <c r="C161" s="32">
        <v>5.54</v>
      </c>
      <c r="D161" s="105"/>
    </row>
    <row r="162" spans="1:4" ht="15.75" hidden="1" outlineLevel="1" x14ac:dyDescent="0.2">
      <c r="A162" s="32" t="s">
        <v>2111</v>
      </c>
      <c r="B162" s="33" t="s">
        <v>19</v>
      </c>
      <c r="C162" s="32">
        <v>5.55</v>
      </c>
      <c r="D162" s="105"/>
    </row>
    <row r="163" spans="1:4" ht="15.75" hidden="1" outlineLevel="1" x14ac:dyDescent="0.2">
      <c r="A163" s="32" t="s">
        <v>2111</v>
      </c>
      <c r="B163" s="33" t="s">
        <v>16</v>
      </c>
      <c r="C163" s="32">
        <v>5.62</v>
      </c>
      <c r="D163" s="105"/>
    </row>
    <row r="164" spans="1:4" ht="15.75" hidden="1" outlineLevel="1" x14ac:dyDescent="0.2">
      <c r="A164" s="32" t="s">
        <v>2111</v>
      </c>
      <c r="B164" s="33" t="s">
        <v>20</v>
      </c>
      <c r="C164" s="32">
        <v>5.63</v>
      </c>
      <c r="D164" s="105"/>
    </row>
    <row r="165" spans="1:4" ht="15.75" hidden="1" outlineLevel="1" x14ac:dyDescent="0.2">
      <c r="A165" s="32" t="s">
        <v>2111</v>
      </c>
      <c r="B165" s="33" t="s">
        <v>23</v>
      </c>
      <c r="C165" s="32">
        <v>5.45</v>
      </c>
      <c r="D165" s="105"/>
    </row>
    <row r="166" spans="1:4" ht="15.75" hidden="1" outlineLevel="1" x14ac:dyDescent="0.2">
      <c r="A166" s="32" t="s">
        <v>2111</v>
      </c>
      <c r="B166" s="33" t="s">
        <v>24</v>
      </c>
      <c r="C166" s="32">
        <v>5.47</v>
      </c>
      <c r="D166" s="105"/>
    </row>
    <row r="167" spans="1:4" ht="15.75" hidden="1" outlineLevel="1" x14ac:dyDescent="0.2">
      <c r="A167" s="32" t="s">
        <v>2111</v>
      </c>
      <c r="B167" s="33" t="s">
        <v>25</v>
      </c>
      <c r="C167" s="32">
        <v>5.48</v>
      </c>
      <c r="D167" s="105"/>
    </row>
    <row r="168" spans="1:4" ht="15.75" collapsed="1" x14ac:dyDescent="0.2">
      <c r="A168" s="37" t="s">
        <v>2111</v>
      </c>
      <c r="B168" s="33"/>
      <c r="C168" s="32"/>
      <c r="D168" s="105"/>
    </row>
    <row r="169" spans="1:4" ht="15.75" hidden="1" outlineLevel="1" x14ac:dyDescent="0.2">
      <c r="A169" s="32" t="s">
        <v>2528</v>
      </c>
      <c r="B169" s="33" t="s">
        <v>0</v>
      </c>
      <c r="C169" s="32">
        <v>5.0999999999999996</v>
      </c>
      <c r="D169" s="105"/>
    </row>
    <row r="170" spans="1:4" ht="15.75" hidden="1" outlineLevel="1" x14ac:dyDescent="0.2">
      <c r="A170" s="32" t="s">
        <v>2528</v>
      </c>
      <c r="B170" s="33" t="s">
        <v>1</v>
      </c>
      <c r="C170" s="32">
        <v>5.2</v>
      </c>
      <c r="D170" s="105"/>
    </row>
    <row r="171" spans="1:4" ht="15.75" hidden="1" outlineLevel="1" x14ac:dyDescent="0.2">
      <c r="A171" s="32" t="s">
        <v>2528</v>
      </c>
      <c r="B171" s="33" t="s">
        <v>2</v>
      </c>
      <c r="C171" s="32">
        <v>5.3</v>
      </c>
      <c r="D171" s="105"/>
    </row>
    <row r="172" spans="1:4" ht="15.75" hidden="1" outlineLevel="1" x14ac:dyDescent="0.2">
      <c r="A172" s="32" t="s">
        <v>2528</v>
      </c>
      <c r="B172" s="33" t="s">
        <v>109</v>
      </c>
      <c r="C172" s="32">
        <v>5.6</v>
      </c>
      <c r="D172" s="105"/>
    </row>
    <row r="173" spans="1:4" ht="15.75" hidden="1" outlineLevel="1" x14ac:dyDescent="0.2">
      <c r="A173" s="32" t="s">
        <v>2528</v>
      </c>
      <c r="B173" s="33" t="s">
        <v>2779</v>
      </c>
      <c r="C173" s="34">
        <v>5.0999999999999996</v>
      </c>
      <c r="D173" s="105"/>
    </row>
    <row r="174" spans="1:4" ht="15.75" hidden="1" outlineLevel="1" x14ac:dyDescent="0.2">
      <c r="A174" s="32" t="s">
        <v>2528</v>
      </c>
      <c r="B174" s="33" t="s">
        <v>1232</v>
      </c>
      <c r="C174" s="32">
        <v>5.14</v>
      </c>
      <c r="D174" s="105"/>
    </row>
    <row r="175" spans="1:4" ht="15.75" hidden="1" outlineLevel="1" x14ac:dyDescent="0.2">
      <c r="A175" s="32" t="s">
        <v>2528</v>
      </c>
      <c r="B175" s="33" t="s">
        <v>4</v>
      </c>
      <c r="C175" s="32">
        <v>5.19</v>
      </c>
      <c r="D175" s="105"/>
    </row>
    <row r="176" spans="1:4" ht="15.75" hidden="1" outlineLevel="1" x14ac:dyDescent="0.2">
      <c r="A176" s="32" t="s">
        <v>2528</v>
      </c>
      <c r="B176" s="33" t="s">
        <v>111</v>
      </c>
      <c r="C176" s="32">
        <v>5.24</v>
      </c>
      <c r="D176" s="105"/>
    </row>
    <row r="177" spans="1:4" ht="15.75" hidden="1" outlineLevel="1" x14ac:dyDescent="0.2">
      <c r="A177" s="32" t="s">
        <v>2528</v>
      </c>
      <c r="B177" s="33" t="s">
        <v>5</v>
      </c>
      <c r="C177" s="32">
        <v>5.26</v>
      </c>
      <c r="D177" s="105"/>
    </row>
    <row r="178" spans="1:4" ht="15.75" hidden="1" outlineLevel="1" x14ac:dyDescent="0.2">
      <c r="A178" s="32" t="s">
        <v>2528</v>
      </c>
      <c r="B178" s="33" t="s">
        <v>6</v>
      </c>
      <c r="C178" s="32">
        <v>5.27</v>
      </c>
      <c r="D178" s="105"/>
    </row>
    <row r="179" spans="1:4" ht="15.75" hidden="1" outlineLevel="1" x14ac:dyDescent="0.2">
      <c r="A179" s="32" t="s">
        <v>2528</v>
      </c>
      <c r="B179" s="33" t="s">
        <v>7</v>
      </c>
      <c r="C179" s="32">
        <v>5.28</v>
      </c>
      <c r="D179" s="105"/>
    </row>
    <row r="180" spans="1:4" ht="15.75" hidden="1" outlineLevel="1" x14ac:dyDescent="0.2">
      <c r="A180" s="32" t="s">
        <v>2528</v>
      </c>
      <c r="B180" s="33" t="s">
        <v>119</v>
      </c>
      <c r="C180" s="32">
        <v>5.29</v>
      </c>
      <c r="D180" s="105"/>
    </row>
    <row r="181" spans="1:4" ht="15.75" hidden="1" outlineLevel="1" x14ac:dyDescent="0.2">
      <c r="A181" s="32" t="s">
        <v>2528</v>
      </c>
      <c r="B181" s="33" t="s">
        <v>8</v>
      </c>
      <c r="C181" s="34">
        <v>5.3</v>
      </c>
      <c r="D181" s="105"/>
    </row>
    <row r="182" spans="1:4" ht="15.75" hidden="1" outlineLevel="1" x14ac:dyDescent="0.2">
      <c r="A182" s="32" t="s">
        <v>2528</v>
      </c>
      <c r="B182" s="33" t="s">
        <v>1073</v>
      </c>
      <c r="C182" s="32">
        <v>5.32</v>
      </c>
      <c r="D182" s="105"/>
    </row>
    <row r="183" spans="1:4" ht="15.75" hidden="1" outlineLevel="1" x14ac:dyDescent="0.2">
      <c r="A183" s="32" t="s">
        <v>2528</v>
      </c>
      <c r="B183" s="33" t="s">
        <v>113</v>
      </c>
      <c r="C183" s="32">
        <v>5.36</v>
      </c>
      <c r="D183" s="105"/>
    </row>
    <row r="184" spans="1:4" ht="15.75" hidden="1" outlineLevel="1" x14ac:dyDescent="0.2">
      <c r="A184" s="32" t="s">
        <v>2528</v>
      </c>
      <c r="B184" s="33" t="s">
        <v>11</v>
      </c>
      <c r="C184" s="32">
        <v>5.53</v>
      </c>
      <c r="D184" s="105"/>
    </row>
    <row r="185" spans="1:4" ht="15.75" hidden="1" outlineLevel="1" x14ac:dyDescent="0.2">
      <c r="A185" s="32" t="s">
        <v>2528</v>
      </c>
      <c r="B185" s="33" t="s">
        <v>17</v>
      </c>
      <c r="C185" s="32">
        <v>5.58</v>
      </c>
      <c r="D185" s="105"/>
    </row>
    <row r="186" spans="1:4" ht="15.75" hidden="1" outlineLevel="1" x14ac:dyDescent="0.2">
      <c r="A186" s="32" t="s">
        <v>2528</v>
      </c>
      <c r="B186" s="33" t="s">
        <v>18</v>
      </c>
      <c r="C186" s="32">
        <v>5.54</v>
      </c>
      <c r="D186" s="105"/>
    </row>
    <row r="187" spans="1:4" ht="15.75" hidden="1" outlineLevel="1" x14ac:dyDescent="0.2">
      <c r="A187" s="32" t="s">
        <v>2528</v>
      </c>
      <c r="B187" s="33" t="s">
        <v>19</v>
      </c>
      <c r="C187" s="32">
        <v>5.55</v>
      </c>
      <c r="D187" s="105"/>
    </row>
    <row r="188" spans="1:4" ht="15.75" hidden="1" outlineLevel="1" x14ac:dyDescent="0.2">
      <c r="A188" s="32" t="s">
        <v>2528</v>
      </c>
      <c r="B188" s="33" t="s">
        <v>20</v>
      </c>
      <c r="C188" s="32">
        <v>5.63</v>
      </c>
      <c r="D188" s="105"/>
    </row>
    <row r="189" spans="1:4" ht="15.75" hidden="1" outlineLevel="1" x14ac:dyDescent="0.2">
      <c r="A189" s="32" t="s">
        <v>2528</v>
      </c>
      <c r="B189" s="33" t="s">
        <v>23</v>
      </c>
      <c r="C189" s="32">
        <v>5.45</v>
      </c>
      <c r="D189" s="105"/>
    </row>
    <row r="190" spans="1:4" ht="15.75" hidden="1" outlineLevel="1" x14ac:dyDescent="0.2">
      <c r="A190" s="32" t="s">
        <v>2528</v>
      </c>
      <c r="B190" s="33" t="s">
        <v>24</v>
      </c>
      <c r="C190" s="32">
        <v>5.47</v>
      </c>
      <c r="D190" s="105"/>
    </row>
    <row r="191" spans="1:4" ht="15.75" hidden="1" outlineLevel="1" x14ac:dyDescent="0.2">
      <c r="A191" s="32" t="s">
        <v>2528</v>
      </c>
      <c r="B191" s="33" t="s">
        <v>25</v>
      </c>
      <c r="C191" s="32">
        <v>5.48</v>
      </c>
      <c r="D191" s="105"/>
    </row>
    <row r="192" spans="1:4" ht="15.75" collapsed="1" x14ac:dyDescent="0.2">
      <c r="A192" s="37" t="s">
        <v>2528</v>
      </c>
      <c r="B192" s="33"/>
      <c r="C192" s="32"/>
      <c r="D192" s="105"/>
    </row>
    <row r="193" spans="1:4" ht="15.75" hidden="1" outlineLevel="1" x14ac:dyDescent="0.2">
      <c r="A193" s="32" t="s">
        <v>2782</v>
      </c>
      <c r="B193" s="33" t="s">
        <v>0</v>
      </c>
      <c r="C193" s="32">
        <v>5.0999999999999996</v>
      </c>
      <c r="D193" s="105"/>
    </row>
    <row r="194" spans="1:4" ht="15.75" hidden="1" outlineLevel="1" x14ac:dyDescent="0.2">
      <c r="A194" s="32" t="s">
        <v>2782</v>
      </c>
      <c r="B194" s="33" t="s">
        <v>1</v>
      </c>
      <c r="C194" s="32">
        <v>5.2</v>
      </c>
      <c r="D194" s="105"/>
    </row>
    <row r="195" spans="1:4" ht="15.75" hidden="1" outlineLevel="1" x14ac:dyDescent="0.2">
      <c r="A195" s="32" t="s">
        <v>2782</v>
      </c>
      <c r="B195" s="33" t="s">
        <v>2</v>
      </c>
      <c r="C195" s="32">
        <v>5.3</v>
      </c>
      <c r="D195" s="105"/>
    </row>
    <row r="196" spans="1:4" ht="15.75" hidden="1" outlineLevel="1" x14ac:dyDescent="0.2">
      <c r="A196" s="32" t="s">
        <v>2782</v>
      </c>
      <c r="B196" s="33" t="s">
        <v>109</v>
      </c>
      <c r="C196" s="32">
        <v>5.6</v>
      </c>
      <c r="D196" s="105"/>
    </row>
    <row r="197" spans="1:4" ht="15.75" hidden="1" outlineLevel="1" x14ac:dyDescent="0.2">
      <c r="A197" s="32" t="s">
        <v>2782</v>
      </c>
      <c r="B197" s="33" t="s">
        <v>2779</v>
      </c>
      <c r="C197" s="34">
        <v>5.0999999999999996</v>
      </c>
      <c r="D197" s="105"/>
    </row>
    <row r="198" spans="1:4" ht="15.75" hidden="1" outlineLevel="1" x14ac:dyDescent="0.2">
      <c r="A198" s="32" t="s">
        <v>2782</v>
      </c>
      <c r="B198" s="33" t="s">
        <v>1232</v>
      </c>
      <c r="C198" s="32">
        <v>5.14</v>
      </c>
      <c r="D198" s="105"/>
    </row>
    <row r="199" spans="1:4" ht="15.75" hidden="1" outlineLevel="1" x14ac:dyDescent="0.2">
      <c r="A199" s="32" t="s">
        <v>2782</v>
      </c>
      <c r="B199" s="33" t="s">
        <v>4</v>
      </c>
      <c r="C199" s="32">
        <v>5.19</v>
      </c>
      <c r="D199" s="105"/>
    </row>
    <row r="200" spans="1:4" ht="15.75" hidden="1" outlineLevel="1" x14ac:dyDescent="0.2">
      <c r="A200" s="32" t="s">
        <v>2782</v>
      </c>
      <c r="B200" s="33" t="s">
        <v>111</v>
      </c>
      <c r="C200" s="32">
        <v>5.24</v>
      </c>
      <c r="D200" s="105"/>
    </row>
    <row r="201" spans="1:4" ht="15.75" hidden="1" outlineLevel="1" x14ac:dyDescent="0.2">
      <c r="A201" s="32" t="s">
        <v>2782</v>
      </c>
      <c r="B201" s="33" t="s">
        <v>6</v>
      </c>
      <c r="C201" s="32">
        <v>5.27</v>
      </c>
      <c r="D201" s="105"/>
    </row>
    <row r="202" spans="1:4" ht="15.75" hidden="1" outlineLevel="1" x14ac:dyDescent="0.2">
      <c r="A202" s="32" t="s">
        <v>2782</v>
      </c>
      <c r="B202" s="33" t="s">
        <v>7</v>
      </c>
      <c r="C202" s="32">
        <v>5.28</v>
      </c>
      <c r="D202" s="105"/>
    </row>
    <row r="203" spans="1:4" ht="15.75" hidden="1" outlineLevel="1" x14ac:dyDescent="0.2">
      <c r="A203" s="32" t="s">
        <v>2782</v>
      </c>
      <c r="B203" s="33" t="s">
        <v>119</v>
      </c>
      <c r="C203" s="32">
        <v>5.29</v>
      </c>
      <c r="D203" s="105"/>
    </row>
    <row r="204" spans="1:4" ht="15.75" hidden="1" outlineLevel="1" x14ac:dyDescent="0.2">
      <c r="A204" s="32" t="s">
        <v>2782</v>
      </c>
      <c r="B204" s="33" t="s">
        <v>8</v>
      </c>
      <c r="C204" s="34">
        <v>5.3</v>
      </c>
      <c r="D204" s="105"/>
    </row>
    <row r="205" spans="1:4" ht="15.75" hidden="1" outlineLevel="1" x14ac:dyDescent="0.2">
      <c r="A205" s="32" t="s">
        <v>2782</v>
      </c>
      <c r="B205" s="33" t="s">
        <v>1261</v>
      </c>
      <c r="C205" s="32">
        <v>5.34</v>
      </c>
      <c r="D205" s="105"/>
    </row>
    <row r="206" spans="1:4" ht="15.75" hidden="1" outlineLevel="1" x14ac:dyDescent="0.2">
      <c r="A206" s="32" t="s">
        <v>2782</v>
      </c>
      <c r="B206" s="33" t="s">
        <v>112</v>
      </c>
      <c r="C206" s="32">
        <v>5.31</v>
      </c>
      <c r="D206" s="105"/>
    </row>
    <row r="207" spans="1:4" ht="15.75" hidden="1" outlineLevel="1" x14ac:dyDescent="0.2">
      <c r="A207" s="32" t="s">
        <v>2782</v>
      </c>
      <c r="B207" s="33" t="s">
        <v>1262</v>
      </c>
      <c r="C207" s="32">
        <v>5.101</v>
      </c>
      <c r="D207" s="105"/>
    </row>
    <row r="208" spans="1:4" ht="15.75" hidden="1" outlineLevel="1" x14ac:dyDescent="0.2">
      <c r="A208" s="32" t="s">
        <v>2782</v>
      </c>
      <c r="B208" s="33" t="s">
        <v>113</v>
      </c>
      <c r="C208" s="32">
        <v>5.36</v>
      </c>
      <c r="D208" s="105"/>
    </row>
    <row r="209" spans="1:4" ht="15.75" hidden="1" outlineLevel="1" x14ac:dyDescent="0.2">
      <c r="A209" s="32" t="s">
        <v>2782</v>
      </c>
      <c r="B209" s="33" t="s">
        <v>11</v>
      </c>
      <c r="C209" s="32">
        <v>5.53</v>
      </c>
      <c r="D209" s="105"/>
    </row>
    <row r="210" spans="1:4" ht="15.75" hidden="1" outlineLevel="1" x14ac:dyDescent="0.2">
      <c r="A210" s="32" t="s">
        <v>2782</v>
      </c>
      <c r="B210" s="33" t="s">
        <v>1263</v>
      </c>
      <c r="C210" s="32">
        <v>5.1020000000000003</v>
      </c>
      <c r="D210" s="105"/>
    </row>
    <row r="211" spans="1:4" ht="15.75" hidden="1" outlineLevel="1" x14ac:dyDescent="0.2">
      <c r="A211" s="32" t="s">
        <v>2782</v>
      </c>
      <c r="B211" s="33" t="s">
        <v>1264</v>
      </c>
      <c r="C211" s="35">
        <v>5.0999999999999996</v>
      </c>
      <c r="D211" s="105"/>
    </row>
    <row r="212" spans="1:4" ht="15.75" hidden="1" outlineLevel="1" x14ac:dyDescent="0.2">
      <c r="A212" s="32" t="s">
        <v>2782</v>
      </c>
      <c r="B212" s="33" t="s">
        <v>17</v>
      </c>
      <c r="C212" s="32">
        <v>5.58</v>
      </c>
      <c r="D212" s="105"/>
    </row>
    <row r="213" spans="1:4" ht="15.75" hidden="1" outlineLevel="1" x14ac:dyDescent="0.2">
      <c r="A213" s="32" t="s">
        <v>2782</v>
      </c>
      <c r="B213" s="33" t="s">
        <v>18</v>
      </c>
      <c r="C213" s="32">
        <v>5.54</v>
      </c>
      <c r="D213" s="105"/>
    </row>
    <row r="214" spans="1:4" ht="15.75" hidden="1" outlineLevel="1" x14ac:dyDescent="0.2">
      <c r="A214" s="32" t="s">
        <v>2782</v>
      </c>
      <c r="B214" s="33" t="s">
        <v>19</v>
      </c>
      <c r="C214" s="32">
        <v>5.55</v>
      </c>
      <c r="D214" s="105"/>
    </row>
    <row r="215" spans="1:4" ht="15.75" hidden="1" outlineLevel="1" x14ac:dyDescent="0.2">
      <c r="A215" s="32" t="s">
        <v>2782</v>
      </c>
      <c r="B215" s="33" t="s">
        <v>20</v>
      </c>
      <c r="C215" s="32">
        <v>5.63</v>
      </c>
      <c r="D215" s="105"/>
    </row>
    <row r="216" spans="1:4" ht="15.75" hidden="1" outlineLevel="1" x14ac:dyDescent="0.2">
      <c r="A216" s="32" t="s">
        <v>2782</v>
      </c>
      <c r="B216" s="33" t="s">
        <v>24</v>
      </c>
      <c r="C216" s="32">
        <v>5.47</v>
      </c>
      <c r="D216" s="105"/>
    </row>
    <row r="217" spans="1:4" ht="15.75" hidden="1" outlineLevel="1" x14ac:dyDescent="0.2">
      <c r="A217" s="32" t="s">
        <v>2782</v>
      </c>
      <c r="B217" s="33" t="s">
        <v>25</v>
      </c>
      <c r="C217" s="32">
        <v>5.48</v>
      </c>
      <c r="D217" s="105"/>
    </row>
    <row r="218" spans="1:4" ht="15.75" collapsed="1" x14ac:dyDescent="0.2">
      <c r="A218" s="37" t="s">
        <v>2782</v>
      </c>
      <c r="B218" s="33"/>
      <c r="C218" s="32"/>
      <c r="D218" s="105"/>
    </row>
    <row r="219" spans="1:4" ht="15.75" hidden="1" outlineLevel="1" x14ac:dyDescent="0.2">
      <c r="A219" s="32" t="s">
        <v>2530</v>
      </c>
      <c r="B219" s="33" t="s">
        <v>0</v>
      </c>
      <c r="C219" s="32">
        <v>5.0999999999999996</v>
      </c>
      <c r="D219" s="105"/>
    </row>
    <row r="220" spans="1:4" ht="15.75" hidden="1" outlineLevel="1" x14ac:dyDescent="0.2">
      <c r="A220" s="32" t="s">
        <v>2530</v>
      </c>
      <c r="B220" s="33" t="s">
        <v>1</v>
      </c>
      <c r="C220" s="32">
        <v>5.2</v>
      </c>
      <c r="D220" s="105"/>
    </row>
    <row r="221" spans="1:4" ht="15.75" hidden="1" outlineLevel="1" x14ac:dyDescent="0.2">
      <c r="A221" s="32" t="s">
        <v>2530</v>
      </c>
      <c r="B221" s="33" t="s">
        <v>2</v>
      </c>
      <c r="C221" s="32">
        <v>5.3</v>
      </c>
      <c r="D221" s="105"/>
    </row>
    <row r="222" spans="1:4" ht="15.75" hidden="1" outlineLevel="1" x14ac:dyDescent="0.2">
      <c r="A222" s="32" t="s">
        <v>2530</v>
      </c>
      <c r="B222" s="33" t="s">
        <v>109</v>
      </c>
      <c r="C222" s="32">
        <v>5.6</v>
      </c>
      <c r="D222" s="105"/>
    </row>
    <row r="223" spans="1:4" ht="15.75" hidden="1" outlineLevel="1" x14ac:dyDescent="0.2">
      <c r="A223" s="32" t="s">
        <v>2530</v>
      </c>
      <c r="B223" s="33" t="s">
        <v>2779</v>
      </c>
      <c r="C223" s="34">
        <v>5.0999999999999996</v>
      </c>
      <c r="D223" s="105"/>
    </row>
    <row r="224" spans="1:4" ht="15.75" hidden="1" outlineLevel="1" x14ac:dyDescent="0.2">
      <c r="A224" s="32" t="s">
        <v>2530</v>
      </c>
      <c r="B224" s="33" t="s">
        <v>1232</v>
      </c>
      <c r="C224" s="32">
        <v>5.14</v>
      </c>
      <c r="D224" s="105"/>
    </row>
    <row r="225" spans="1:4" ht="15.75" hidden="1" outlineLevel="1" x14ac:dyDescent="0.2">
      <c r="A225" s="32" t="s">
        <v>2530</v>
      </c>
      <c r="B225" s="33" t="s">
        <v>4</v>
      </c>
      <c r="C225" s="32">
        <v>5.19</v>
      </c>
      <c r="D225" s="105"/>
    </row>
    <row r="226" spans="1:4" ht="15.75" hidden="1" outlineLevel="1" x14ac:dyDescent="0.2">
      <c r="A226" s="32" t="s">
        <v>2530</v>
      </c>
      <c r="B226" s="33" t="s">
        <v>111</v>
      </c>
      <c r="C226" s="32">
        <v>5.24</v>
      </c>
      <c r="D226" s="105"/>
    </row>
    <row r="227" spans="1:4" ht="15.75" hidden="1" outlineLevel="1" x14ac:dyDescent="0.2">
      <c r="A227" s="32" t="s">
        <v>2530</v>
      </c>
      <c r="B227" s="33" t="s">
        <v>5</v>
      </c>
      <c r="C227" s="32">
        <v>5.26</v>
      </c>
      <c r="D227" s="105"/>
    </row>
    <row r="228" spans="1:4" ht="15.75" hidden="1" outlineLevel="1" x14ac:dyDescent="0.2">
      <c r="A228" s="32" t="s">
        <v>2530</v>
      </c>
      <c r="B228" s="33" t="s">
        <v>6</v>
      </c>
      <c r="C228" s="32">
        <v>5.27</v>
      </c>
      <c r="D228" s="105"/>
    </row>
    <row r="229" spans="1:4" ht="15.75" hidden="1" outlineLevel="1" x14ac:dyDescent="0.2">
      <c r="A229" s="32" t="s">
        <v>2530</v>
      </c>
      <c r="B229" s="33" t="s">
        <v>7</v>
      </c>
      <c r="C229" s="32">
        <v>5.28</v>
      </c>
      <c r="D229" s="105"/>
    </row>
    <row r="230" spans="1:4" ht="15.75" hidden="1" outlineLevel="1" x14ac:dyDescent="0.2">
      <c r="A230" s="32" t="s">
        <v>2530</v>
      </c>
      <c r="B230" s="33" t="s">
        <v>119</v>
      </c>
      <c r="C230" s="32">
        <v>5.29</v>
      </c>
      <c r="D230" s="105"/>
    </row>
    <row r="231" spans="1:4" ht="15.75" hidden="1" outlineLevel="1" x14ac:dyDescent="0.2">
      <c r="A231" s="32" t="s">
        <v>2530</v>
      </c>
      <c r="B231" s="33" t="s">
        <v>8</v>
      </c>
      <c r="C231" s="34">
        <v>5.3</v>
      </c>
      <c r="D231" s="105"/>
    </row>
    <row r="232" spans="1:4" ht="15.75" hidden="1" outlineLevel="1" x14ac:dyDescent="0.2">
      <c r="A232" s="32" t="s">
        <v>2530</v>
      </c>
      <c r="B232" s="33" t="s">
        <v>112</v>
      </c>
      <c r="C232" s="32">
        <v>5.31</v>
      </c>
      <c r="D232" s="105"/>
    </row>
    <row r="233" spans="1:4" ht="15.75" hidden="1" outlineLevel="1" x14ac:dyDescent="0.2">
      <c r="A233" s="32" t="s">
        <v>2530</v>
      </c>
      <c r="B233" s="33" t="s">
        <v>1271</v>
      </c>
      <c r="C233" s="32">
        <v>5.33</v>
      </c>
      <c r="D233" s="105"/>
    </row>
    <row r="234" spans="1:4" ht="15.75" hidden="1" outlineLevel="1" x14ac:dyDescent="0.2">
      <c r="A234" s="32" t="s">
        <v>2530</v>
      </c>
      <c r="B234" s="33" t="s">
        <v>1262</v>
      </c>
      <c r="C234" s="32">
        <v>5.101</v>
      </c>
      <c r="D234" s="105"/>
    </row>
    <row r="235" spans="1:4" ht="15.75" hidden="1" outlineLevel="1" x14ac:dyDescent="0.2">
      <c r="A235" s="32" t="s">
        <v>2530</v>
      </c>
      <c r="B235" s="33" t="s">
        <v>113</v>
      </c>
      <c r="C235" s="32">
        <v>5.36</v>
      </c>
      <c r="D235" s="105"/>
    </row>
    <row r="236" spans="1:4" ht="15.75" hidden="1" outlineLevel="1" x14ac:dyDescent="0.2">
      <c r="A236" s="32" t="s">
        <v>2530</v>
      </c>
      <c r="B236" s="33" t="s">
        <v>11</v>
      </c>
      <c r="C236" s="32">
        <v>5.53</v>
      </c>
      <c r="D236" s="105"/>
    </row>
    <row r="237" spans="1:4" ht="15.75" hidden="1" outlineLevel="1" x14ac:dyDescent="0.2">
      <c r="A237" s="32" t="s">
        <v>2530</v>
      </c>
      <c r="B237" s="33" t="s">
        <v>1263</v>
      </c>
      <c r="C237" s="32">
        <v>5.1020000000000003</v>
      </c>
      <c r="D237" s="105"/>
    </row>
    <row r="238" spans="1:4" ht="15.75" hidden="1" outlineLevel="1" x14ac:dyDescent="0.2">
      <c r="A238" s="32" t="s">
        <v>2530</v>
      </c>
      <c r="B238" s="33" t="s">
        <v>17</v>
      </c>
      <c r="C238" s="32">
        <v>5.58</v>
      </c>
      <c r="D238" s="105"/>
    </row>
    <row r="239" spans="1:4" ht="15.75" hidden="1" outlineLevel="1" x14ac:dyDescent="0.2">
      <c r="A239" s="32" t="s">
        <v>2530</v>
      </c>
      <c r="B239" s="33" t="s">
        <v>18</v>
      </c>
      <c r="C239" s="32">
        <v>5.54</v>
      </c>
      <c r="D239" s="105"/>
    </row>
    <row r="240" spans="1:4" ht="15.75" hidden="1" outlineLevel="1" x14ac:dyDescent="0.2">
      <c r="A240" s="32" t="s">
        <v>2530</v>
      </c>
      <c r="B240" s="33" t="s">
        <v>19</v>
      </c>
      <c r="C240" s="32">
        <v>5.55</v>
      </c>
      <c r="D240" s="105"/>
    </row>
    <row r="241" spans="1:4" ht="15.75" hidden="1" outlineLevel="1" x14ac:dyDescent="0.2">
      <c r="A241" s="32" t="s">
        <v>2530</v>
      </c>
      <c r="B241" s="33" t="s">
        <v>20</v>
      </c>
      <c r="C241" s="32">
        <v>5.63</v>
      </c>
      <c r="D241" s="105"/>
    </row>
    <row r="242" spans="1:4" ht="15.75" hidden="1" outlineLevel="1" x14ac:dyDescent="0.2">
      <c r="A242" s="32" t="s">
        <v>2530</v>
      </c>
      <c r="B242" s="33" t="s">
        <v>24</v>
      </c>
      <c r="C242" s="32">
        <v>5.47</v>
      </c>
      <c r="D242" s="105"/>
    </row>
    <row r="243" spans="1:4" ht="15.75" hidden="1" outlineLevel="1" x14ac:dyDescent="0.2">
      <c r="A243" s="32" t="s">
        <v>2530</v>
      </c>
      <c r="B243" s="33" t="s">
        <v>25</v>
      </c>
      <c r="C243" s="32">
        <v>5.48</v>
      </c>
      <c r="D243" s="105"/>
    </row>
    <row r="244" spans="1:4" ht="15.75" collapsed="1" x14ac:dyDescent="0.2">
      <c r="A244" s="37" t="s">
        <v>2530</v>
      </c>
      <c r="B244" s="33"/>
      <c r="C244" s="32"/>
      <c r="D244" s="105"/>
    </row>
    <row r="245" spans="1:4" ht="15.75" hidden="1" outlineLevel="1" x14ac:dyDescent="0.2">
      <c r="A245" s="32" t="s">
        <v>2783</v>
      </c>
      <c r="B245" s="33" t="s">
        <v>0</v>
      </c>
      <c r="C245" s="32">
        <v>5.0999999999999996</v>
      </c>
      <c r="D245" s="105"/>
    </row>
    <row r="246" spans="1:4" ht="15.75" hidden="1" outlineLevel="1" x14ac:dyDescent="0.2">
      <c r="A246" s="32" t="s">
        <v>2783</v>
      </c>
      <c r="B246" s="33" t="s">
        <v>1</v>
      </c>
      <c r="C246" s="32">
        <v>5.2</v>
      </c>
      <c r="D246" s="105"/>
    </row>
    <row r="247" spans="1:4" ht="15.75" hidden="1" outlineLevel="1" x14ac:dyDescent="0.2">
      <c r="A247" s="32" t="s">
        <v>2783</v>
      </c>
      <c r="B247" s="33" t="s">
        <v>2</v>
      </c>
      <c r="C247" s="32">
        <v>5.3</v>
      </c>
      <c r="D247" s="105"/>
    </row>
    <row r="248" spans="1:4" ht="15.75" hidden="1" outlineLevel="1" x14ac:dyDescent="0.2">
      <c r="A248" s="32" t="s">
        <v>2783</v>
      </c>
      <c r="B248" s="33" t="s">
        <v>109</v>
      </c>
      <c r="C248" s="32">
        <v>5.6</v>
      </c>
      <c r="D248" s="105"/>
    </row>
    <row r="249" spans="1:4" ht="15.75" hidden="1" outlineLevel="1" x14ac:dyDescent="0.2">
      <c r="A249" s="32" t="s">
        <v>2783</v>
      </c>
      <c r="B249" s="33" t="s">
        <v>2779</v>
      </c>
      <c r="C249" s="34">
        <v>5.0999999999999996</v>
      </c>
      <c r="D249" s="105"/>
    </row>
    <row r="250" spans="1:4" ht="15.75" hidden="1" outlineLevel="1" x14ac:dyDescent="0.2">
      <c r="A250" s="32" t="s">
        <v>2783</v>
      </c>
      <c r="B250" s="33" t="s">
        <v>1232</v>
      </c>
      <c r="C250" s="32">
        <v>5.14</v>
      </c>
      <c r="D250" s="105"/>
    </row>
    <row r="251" spans="1:4" ht="15.75" hidden="1" outlineLevel="1" x14ac:dyDescent="0.2">
      <c r="A251" s="32" t="s">
        <v>2783</v>
      </c>
      <c r="B251" s="33" t="s">
        <v>4</v>
      </c>
      <c r="C251" s="32">
        <v>5.19</v>
      </c>
      <c r="D251" s="105"/>
    </row>
    <row r="252" spans="1:4" ht="15.75" hidden="1" outlineLevel="1" x14ac:dyDescent="0.2">
      <c r="A252" s="32" t="s">
        <v>2783</v>
      </c>
      <c r="B252" s="33" t="s">
        <v>111</v>
      </c>
      <c r="C252" s="32">
        <v>5.24</v>
      </c>
      <c r="D252" s="105"/>
    </row>
    <row r="253" spans="1:4" ht="15.75" hidden="1" outlineLevel="1" x14ac:dyDescent="0.2">
      <c r="A253" s="32" t="s">
        <v>2783</v>
      </c>
      <c r="B253" s="33" t="s">
        <v>6</v>
      </c>
      <c r="C253" s="32">
        <v>5.27</v>
      </c>
      <c r="D253" s="105"/>
    </row>
    <row r="254" spans="1:4" ht="15.75" hidden="1" outlineLevel="1" x14ac:dyDescent="0.2">
      <c r="A254" s="32" t="s">
        <v>2783</v>
      </c>
      <c r="B254" s="33" t="s">
        <v>7</v>
      </c>
      <c r="C254" s="32">
        <v>5.28</v>
      </c>
      <c r="D254" s="105"/>
    </row>
    <row r="255" spans="1:4" ht="15.75" hidden="1" outlineLevel="1" x14ac:dyDescent="0.2">
      <c r="A255" s="32" t="s">
        <v>2783</v>
      </c>
      <c r="B255" s="33" t="s">
        <v>8</v>
      </c>
      <c r="C255" s="34">
        <v>5.3</v>
      </c>
      <c r="D255" s="105"/>
    </row>
    <row r="256" spans="1:4" ht="15.75" hidden="1" outlineLevel="1" x14ac:dyDescent="0.2">
      <c r="A256" s="32" t="s">
        <v>2783</v>
      </c>
      <c r="B256" s="33" t="s">
        <v>1271</v>
      </c>
      <c r="C256" s="32">
        <v>5.33</v>
      </c>
      <c r="D256" s="105"/>
    </row>
    <row r="257" spans="1:4" ht="15.75" hidden="1" outlineLevel="1" x14ac:dyDescent="0.2">
      <c r="A257" s="32" t="s">
        <v>2783</v>
      </c>
      <c r="B257" s="33" t="s">
        <v>113</v>
      </c>
      <c r="C257" s="32">
        <v>5.36</v>
      </c>
      <c r="D257" s="105"/>
    </row>
    <row r="258" spans="1:4" ht="15.75" hidden="1" outlineLevel="1" x14ac:dyDescent="0.2">
      <c r="A258" s="32" t="s">
        <v>2783</v>
      </c>
      <c r="B258" s="33" t="s">
        <v>11</v>
      </c>
      <c r="C258" s="32">
        <v>5.53</v>
      </c>
      <c r="D258" s="105"/>
    </row>
    <row r="259" spans="1:4" ht="15.75" hidden="1" outlineLevel="1" x14ac:dyDescent="0.2">
      <c r="A259" s="32" t="s">
        <v>2783</v>
      </c>
      <c r="B259" s="33" t="s">
        <v>17</v>
      </c>
      <c r="C259" s="32">
        <v>5.58</v>
      </c>
      <c r="D259" s="105"/>
    </row>
    <row r="260" spans="1:4" ht="15.75" hidden="1" outlineLevel="1" x14ac:dyDescent="0.2">
      <c r="A260" s="32" t="s">
        <v>2783</v>
      </c>
      <c r="B260" s="33" t="s">
        <v>18</v>
      </c>
      <c r="C260" s="32">
        <v>5.54</v>
      </c>
      <c r="D260" s="105"/>
    </row>
    <row r="261" spans="1:4" ht="15.75" hidden="1" outlineLevel="1" x14ac:dyDescent="0.2">
      <c r="A261" s="32" t="s">
        <v>2783</v>
      </c>
      <c r="B261" s="33" t="s">
        <v>19</v>
      </c>
      <c r="C261" s="32">
        <v>5.55</v>
      </c>
      <c r="D261" s="105"/>
    </row>
    <row r="262" spans="1:4" ht="15.75" hidden="1" outlineLevel="1" x14ac:dyDescent="0.2">
      <c r="A262" s="32" t="s">
        <v>2783</v>
      </c>
      <c r="B262" s="33" t="s">
        <v>20</v>
      </c>
      <c r="C262" s="32">
        <v>5.63</v>
      </c>
      <c r="D262" s="105"/>
    </row>
    <row r="263" spans="1:4" ht="15.75" hidden="1" outlineLevel="1" x14ac:dyDescent="0.2">
      <c r="A263" s="32" t="s">
        <v>2783</v>
      </c>
      <c r="B263" s="33" t="s">
        <v>24</v>
      </c>
      <c r="C263" s="32">
        <v>5.47</v>
      </c>
      <c r="D263" s="105"/>
    </row>
    <row r="264" spans="1:4" ht="15.75" hidden="1" outlineLevel="1" x14ac:dyDescent="0.2">
      <c r="A264" s="32" t="s">
        <v>2783</v>
      </c>
      <c r="B264" s="33" t="s">
        <v>25</v>
      </c>
      <c r="C264" s="32">
        <v>5.48</v>
      </c>
      <c r="D264" s="105"/>
    </row>
    <row r="265" spans="1:4" ht="15.75" collapsed="1" x14ac:dyDescent="0.2">
      <c r="A265" s="37" t="s">
        <v>2783</v>
      </c>
      <c r="B265" s="33"/>
      <c r="C265" s="32"/>
      <c r="D265" s="105"/>
    </row>
    <row r="266" spans="1:4" ht="15.75" hidden="1" outlineLevel="1" x14ac:dyDescent="0.2">
      <c r="A266" s="32" t="s">
        <v>2535</v>
      </c>
      <c r="B266" s="33" t="s">
        <v>0</v>
      </c>
      <c r="C266" s="32">
        <v>5.0999999999999996</v>
      </c>
      <c r="D266" s="105"/>
    </row>
    <row r="267" spans="1:4" ht="15.75" hidden="1" outlineLevel="1" x14ac:dyDescent="0.2">
      <c r="A267" s="32" t="s">
        <v>2535</v>
      </c>
      <c r="B267" s="33" t="s">
        <v>1</v>
      </c>
      <c r="C267" s="32">
        <v>5.2</v>
      </c>
      <c r="D267" s="105"/>
    </row>
    <row r="268" spans="1:4" ht="15.75" hidden="1" outlineLevel="1" x14ac:dyDescent="0.2">
      <c r="A268" s="32" t="s">
        <v>2535</v>
      </c>
      <c r="B268" s="33" t="s">
        <v>2</v>
      </c>
      <c r="C268" s="32">
        <v>5.3</v>
      </c>
      <c r="D268" s="105"/>
    </row>
    <row r="269" spans="1:4" ht="15.75" hidden="1" outlineLevel="1" x14ac:dyDescent="0.2">
      <c r="A269" s="32" t="s">
        <v>2535</v>
      </c>
      <c r="B269" s="33" t="s">
        <v>109</v>
      </c>
      <c r="C269" s="32">
        <v>5.6</v>
      </c>
      <c r="D269" s="105"/>
    </row>
    <row r="270" spans="1:4" ht="15.75" hidden="1" outlineLevel="1" x14ac:dyDescent="0.2">
      <c r="A270" s="32" t="s">
        <v>2535</v>
      </c>
      <c r="B270" s="33" t="s">
        <v>2779</v>
      </c>
      <c r="C270" s="34">
        <v>5.0999999999999996</v>
      </c>
      <c r="D270" s="105"/>
    </row>
    <row r="271" spans="1:4" ht="15.75" hidden="1" outlineLevel="1" x14ac:dyDescent="0.2">
      <c r="A271" s="32" t="s">
        <v>2535</v>
      </c>
      <c r="B271" s="33" t="s">
        <v>1232</v>
      </c>
      <c r="C271" s="32">
        <v>5.14</v>
      </c>
      <c r="D271" s="105"/>
    </row>
    <row r="272" spans="1:4" ht="15.75" hidden="1" outlineLevel="1" x14ac:dyDescent="0.2">
      <c r="A272" s="32" t="s">
        <v>2535</v>
      </c>
      <c r="B272" s="33" t="s">
        <v>4</v>
      </c>
      <c r="C272" s="32">
        <v>5.19</v>
      </c>
      <c r="D272" s="105"/>
    </row>
    <row r="273" spans="1:4" ht="15.75" hidden="1" outlineLevel="1" x14ac:dyDescent="0.2">
      <c r="A273" s="32" t="s">
        <v>2535</v>
      </c>
      <c r="B273" s="33" t="s">
        <v>111</v>
      </c>
      <c r="C273" s="32">
        <v>5.24</v>
      </c>
      <c r="D273" s="105"/>
    </row>
    <row r="274" spans="1:4" ht="15.75" hidden="1" outlineLevel="1" x14ac:dyDescent="0.2">
      <c r="A274" s="32" t="s">
        <v>2535</v>
      </c>
      <c r="B274" s="33" t="s">
        <v>5</v>
      </c>
      <c r="C274" s="32">
        <v>5.26</v>
      </c>
      <c r="D274" s="105"/>
    </row>
    <row r="275" spans="1:4" ht="15.75" hidden="1" outlineLevel="1" x14ac:dyDescent="0.2">
      <c r="A275" s="32" t="s">
        <v>2535</v>
      </c>
      <c r="B275" s="33" t="s">
        <v>6</v>
      </c>
      <c r="C275" s="32">
        <v>5.27</v>
      </c>
      <c r="D275" s="105"/>
    </row>
    <row r="276" spans="1:4" ht="15.75" hidden="1" outlineLevel="1" x14ac:dyDescent="0.2">
      <c r="A276" s="32" t="s">
        <v>2535</v>
      </c>
      <c r="B276" s="33" t="s">
        <v>7</v>
      </c>
      <c r="C276" s="32">
        <v>5.28</v>
      </c>
      <c r="D276" s="105"/>
    </row>
    <row r="277" spans="1:4" ht="15.75" hidden="1" outlineLevel="1" x14ac:dyDescent="0.2">
      <c r="A277" s="32" t="s">
        <v>2535</v>
      </c>
      <c r="B277" s="33" t="s">
        <v>119</v>
      </c>
      <c r="C277" s="32">
        <v>5.29</v>
      </c>
      <c r="D277" s="105"/>
    </row>
    <row r="278" spans="1:4" ht="15.75" hidden="1" outlineLevel="1" x14ac:dyDescent="0.2">
      <c r="A278" s="32" t="s">
        <v>2535</v>
      </c>
      <c r="B278" s="33" t="s">
        <v>8</v>
      </c>
      <c r="C278" s="34">
        <v>5.3</v>
      </c>
      <c r="D278" s="105"/>
    </row>
    <row r="279" spans="1:4" ht="15.75" hidden="1" outlineLevel="1" x14ac:dyDescent="0.2">
      <c r="A279" s="32" t="s">
        <v>2535</v>
      </c>
      <c r="B279" s="33" t="s">
        <v>1271</v>
      </c>
      <c r="C279" s="32">
        <v>5.33</v>
      </c>
      <c r="D279" s="105"/>
    </row>
    <row r="280" spans="1:4" ht="15.75" hidden="1" outlineLevel="1" x14ac:dyDescent="0.2">
      <c r="A280" s="32" t="s">
        <v>2535</v>
      </c>
      <c r="B280" s="33" t="s">
        <v>113</v>
      </c>
      <c r="C280" s="32">
        <v>5.36</v>
      </c>
      <c r="D280" s="105"/>
    </row>
    <row r="281" spans="1:4" ht="15.75" hidden="1" outlineLevel="1" x14ac:dyDescent="0.2">
      <c r="A281" s="32" t="s">
        <v>2535</v>
      </c>
      <c r="B281" s="33" t="s">
        <v>12</v>
      </c>
      <c r="C281" s="32">
        <v>5.69</v>
      </c>
      <c r="D281" s="105"/>
    </row>
    <row r="282" spans="1:4" ht="15.75" hidden="1" outlineLevel="1" x14ac:dyDescent="0.2">
      <c r="A282" s="32" t="s">
        <v>2535</v>
      </c>
      <c r="B282" s="33" t="s">
        <v>14</v>
      </c>
      <c r="C282" s="34">
        <v>5.7</v>
      </c>
      <c r="D282" s="105"/>
    </row>
    <row r="283" spans="1:4" ht="15.75" hidden="1" outlineLevel="1" x14ac:dyDescent="0.2">
      <c r="A283" s="32" t="s">
        <v>2535</v>
      </c>
      <c r="B283" s="33" t="s">
        <v>15</v>
      </c>
      <c r="C283" s="32">
        <v>5.74</v>
      </c>
      <c r="D283" s="105"/>
    </row>
    <row r="284" spans="1:4" ht="15.75" hidden="1" outlineLevel="1" x14ac:dyDescent="0.2">
      <c r="A284" s="32" t="s">
        <v>2535</v>
      </c>
      <c r="B284" s="33" t="s">
        <v>9</v>
      </c>
      <c r="C284" s="32">
        <v>5.49</v>
      </c>
      <c r="D284" s="105"/>
    </row>
    <row r="285" spans="1:4" ht="15.75" hidden="1" outlineLevel="1" x14ac:dyDescent="0.2">
      <c r="A285" s="32" t="s">
        <v>2535</v>
      </c>
      <c r="B285" s="33" t="s">
        <v>10</v>
      </c>
      <c r="C285" s="32">
        <v>5.51</v>
      </c>
      <c r="D285" s="105"/>
    </row>
    <row r="286" spans="1:4" ht="15.75" hidden="1" outlineLevel="1" x14ac:dyDescent="0.2">
      <c r="A286" s="32" t="s">
        <v>2535</v>
      </c>
      <c r="B286" s="33" t="s">
        <v>2780</v>
      </c>
      <c r="C286" s="32">
        <v>5.52</v>
      </c>
      <c r="D286" s="105"/>
    </row>
    <row r="287" spans="1:4" ht="15.75" hidden="1" outlineLevel="1" x14ac:dyDescent="0.2">
      <c r="A287" s="32" t="s">
        <v>2535</v>
      </c>
      <c r="B287" s="33" t="s">
        <v>11</v>
      </c>
      <c r="C287" s="32">
        <v>5.53</v>
      </c>
      <c r="D287" s="105"/>
    </row>
    <row r="288" spans="1:4" ht="15.75" hidden="1" outlineLevel="1" x14ac:dyDescent="0.2">
      <c r="A288" s="32" t="s">
        <v>2535</v>
      </c>
      <c r="B288" s="33" t="s">
        <v>17</v>
      </c>
      <c r="C288" s="32">
        <v>5.58</v>
      </c>
      <c r="D288" s="105"/>
    </row>
    <row r="289" spans="1:4" ht="15.75" hidden="1" outlineLevel="1" x14ac:dyDescent="0.2">
      <c r="A289" s="32" t="s">
        <v>2535</v>
      </c>
      <c r="B289" s="33" t="s">
        <v>18</v>
      </c>
      <c r="C289" s="32">
        <v>5.54</v>
      </c>
      <c r="D289" s="105"/>
    </row>
    <row r="290" spans="1:4" ht="15.75" hidden="1" outlineLevel="1" x14ac:dyDescent="0.2">
      <c r="A290" s="32" t="s">
        <v>2535</v>
      </c>
      <c r="B290" s="33" t="s">
        <v>19</v>
      </c>
      <c r="C290" s="32">
        <v>5.55</v>
      </c>
      <c r="D290" s="105"/>
    </row>
    <row r="291" spans="1:4" ht="15.75" hidden="1" outlineLevel="1" x14ac:dyDescent="0.2">
      <c r="A291" s="32" t="s">
        <v>2535</v>
      </c>
      <c r="B291" s="33" t="s">
        <v>20</v>
      </c>
      <c r="C291" s="32">
        <v>5.63</v>
      </c>
      <c r="D291" s="105"/>
    </row>
    <row r="292" spans="1:4" ht="15.75" hidden="1" outlineLevel="1" x14ac:dyDescent="0.2">
      <c r="A292" s="32" t="s">
        <v>2535</v>
      </c>
      <c r="B292" s="33" t="s">
        <v>24</v>
      </c>
      <c r="C292" s="32">
        <v>5.47</v>
      </c>
      <c r="D292" s="105"/>
    </row>
    <row r="293" spans="1:4" ht="15.75" hidden="1" outlineLevel="1" x14ac:dyDescent="0.2">
      <c r="A293" s="32" t="s">
        <v>2535</v>
      </c>
      <c r="B293" s="33" t="s">
        <v>25</v>
      </c>
      <c r="C293" s="32">
        <v>5.48</v>
      </c>
      <c r="D293" s="105"/>
    </row>
    <row r="294" spans="1:4" ht="15.75" collapsed="1" x14ac:dyDescent="0.2">
      <c r="A294" s="37" t="s">
        <v>2535</v>
      </c>
      <c r="B294" s="33"/>
      <c r="C294" s="32"/>
      <c r="D294" s="105"/>
    </row>
    <row r="295" spans="1:4" ht="15.75" hidden="1" outlineLevel="1" x14ac:dyDescent="0.2">
      <c r="A295" s="32" t="s">
        <v>2541</v>
      </c>
      <c r="B295" s="33" t="s">
        <v>0</v>
      </c>
      <c r="C295" s="32">
        <v>5.0999999999999996</v>
      </c>
      <c r="D295" s="105"/>
    </row>
    <row r="296" spans="1:4" ht="15.75" hidden="1" outlineLevel="1" x14ac:dyDescent="0.2">
      <c r="A296" s="32" t="s">
        <v>2541</v>
      </c>
      <c r="B296" s="33" t="s">
        <v>1</v>
      </c>
      <c r="C296" s="32">
        <v>5.2</v>
      </c>
      <c r="D296" s="105"/>
    </row>
    <row r="297" spans="1:4" ht="15.75" hidden="1" outlineLevel="1" x14ac:dyDescent="0.2">
      <c r="A297" s="32" t="s">
        <v>2541</v>
      </c>
      <c r="B297" s="33" t="s">
        <v>2</v>
      </c>
      <c r="C297" s="32">
        <v>5.3</v>
      </c>
      <c r="D297" s="105"/>
    </row>
    <row r="298" spans="1:4" ht="15.75" hidden="1" outlineLevel="1" x14ac:dyDescent="0.2">
      <c r="A298" s="32" t="s">
        <v>2541</v>
      </c>
      <c r="B298" s="33" t="s">
        <v>1232</v>
      </c>
      <c r="C298" s="32">
        <v>5.14</v>
      </c>
      <c r="D298" s="105"/>
    </row>
    <row r="299" spans="1:4" ht="15.75" hidden="1" outlineLevel="1" x14ac:dyDescent="0.2">
      <c r="A299" s="32" t="s">
        <v>2541</v>
      </c>
      <c r="B299" s="33" t="s">
        <v>4</v>
      </c>
      <c r="C299" s="32">
        <v>5.19</v>
      </c>
      <c r="D299" s="105"/>
    </row>
    <row r="300" spans="1:4" ht="15.75" hidden="1" outlineLevel="1" x14ac:dyDescent="0.2">
      <c r="A300" s="32" t="s">
        <v>2541</v>
      </c>
      <c r="B300" s="33" t="s">
        <v>111</v>
      </c>
      <c r="C300" s="32">
        <v>5.24</v>
      </c>
      <c r="D300" s="105"/>
    </row>
    <row r="301" spans="1:4" ht="15.75" hidden="1" outlineLevel="1" x14ac:dyDescent="0.2">
      <c r="A301" s="32" t="s">
        <v>2541</v>
      </c>
      <c r="B301" s="33" t="s">
        <v>5</v>
      </c>
      <c r="C301" s="32">
        <v>5.26</v>
      </c>
      <c r="D301" s="105"/>
    </row>
    <row r="302" spans="1:4" ht="15.75" hidden="1" outlineLevel="1" x14ac:dyDescent="0.2">
      <c r="A302" s="32" t="s">
        <v>2541</v>
      </c>
      <c r="B302" s="33" t="s">
        <v>6</v>
      </c>
      <c r="C302" s="32">
        <v>5.27</v>
      </c>
      <c r="D302" s="105"/>
    </row>
    <row r="303" spans="1:4" ht="15.75" hidden="1" outlineLevel="1" x14ac:dyDescent="0.2">
      <c r="A303" s="32" t="s">
        <v>2541</v>
      </c>
      <c r="B303" s="33" t="s">
        <v>7</v>
      </c>
      <c r="C303" s="32">
        <v>5.28</v>
      </c>
      <c r="D303" s="105"/>
    </row>
    <row r="304" spans="1:4" ht="15.75" hidden="1" outlineLevel="1" x14ac:dyDescent="0.2">
      <c r="A304" s="32" t="s">
        <v>2541</v>
      </c>
      <c r="B304" s="33" t="s">
        <v>1288</v>
      </c>
      <c r="C304" s="32">
        <v>5.37</v>
      </c>
      <c r="D304" s="105"/>
    </row>
    <row r="305" spans="1:4" ht="15.75" hidden="1" outlineLevel="1" x14ac:dyDescent="0.2">
      <c r="A305" s="32" t="s">
        <v>2541</v>
      </c>
      <c r="B305" s="33" t="s">
        <v>9</v>
      </c>
      <c r="C305" s="32">
        <v>5.49</v>
      </c>
      <c r="D305" s="105"/>
    </row>
    <row r="306" spans="1:4" ht="15.75" hidden="1" outlineLevel="1" x14ac:dyDescent="0.2">
      <c r="A306" s="32" t="s">
        <v>2541</v>
      </c>
      <c r="B306" s="33" t="s">
        <v>10</v>
      </c>
      <c r="C306" s="32">
        <v>5.51</v>
      </c>
      <c r="D306" s="105"/>
    </row>
    <row r="307" spans="1:4" ht="15.75" hidden="1" outlineLevel="1" x14ac:dyDescent="0.2">
      <c r="A307" s="32" t="s">
        <v>2541</v>
      </c>
      <c r="B307" s="33" t="s">
        <v>11</v>
      </c>
      <c r="C307" s="32">
        <v>5.53</v>
      </c>
      <c r="D307" s="105"/>
    </row>
    <row r="308" spans="1:4" ht="15.75" hidden="1" outlineLevel="1" x14ac:dyDescent="0.2">
      <c r="A308" s="32" t="s">
        <v>2541</v>
      </c>
      <c r="B308" s="33" t="s">
        <v>12</v>
      </c>
      <c r="C308" s="32">
        <v>5.69</v>
      </c>
      <c r="D308" s="105"/>
    </row>
    <row r="309" spans="1:4" ht="15.75" hidden="1" outlineLevel="1" x14ac:dyDescent="0.2">
      <c r="A309" s="32" t="s">
        <v>2541</v>
      </c>
      <c r="B309" s="33" t="s">
        <v>13</v>
      </c>
      <c r="C309" s="32">
        <v>5.75</v>
      </c>
      <c r="D309" s="105"/>
    </row>
    <row r="310" spans="1:4" ht="15.75" hidden="1" outlineLevel="1" x14ac:dyDescent="0.2">
      <c r="A310" s="32" t="s">
        <v>2541</v>
      </c>
      <c r="B310" s="33" t="s">
        <v>14</v>
      </c>
      <c r="C310" s="34">
        <v>5.7</v>
      </c>
      <c r="D310" s="105"/>
    </row>
    <row r="311" spans="1:4" ht="15.75" hidden="1" outlineLevel="1" x14ac:dyDescent="0.2">
      <c r="A311" s="32" t="s">
        <v>2541</v>
      </c>
      <c r="B311" s="33" t="s">
        <v>15</v>
      </c>
      <c r="C311" s="32">
        <v>5.74</v>
      </c>
      <c r="D311" s="105"/>
    </row>
    <row r="312" spans="1:4" ht="15.75" hidden="1" outlineLevel="1" x14ac:dyDescent="0.2">
      <c r="A312" s="32" t="s">
        <v>2541</v>
      </c>
      <c r="B312" s="33" t="s">
        <v>17</v>
      </c>
      <c r="C312" s="32">
        <v>5.58</v>
      </c>
      <c r="D312" s="105"/>
    </row>
    <row r="313" spans="1:4" ht="15.75" hidden="1" outlineLevel="1" x14ac:dyDescent="0.2">
      <c r="A313" s="32" t="s">
        <v>2541</v>
      </c>
      <c r="B313" s="33" t="s">
        <v>18</v>
      </c>
      <c r="C313" s="32">
        <v>5.54</v>
      </c>
      <c r="D313" s="105"/>
    </row>
    <row r="314" spans="1:4" ht="15.75" hidden="1" outlineLevel="1" x14ac:dyDescent="0.2">
      <c r="A314" s="32" t="s">
        <v>2541</v>
      </c>
      <c r="B314" s="33" t="s">
        <v>19</v>
      </c>
      <c r="C314" s="32">
        <v>5.55</v>
      </c>
      <c r="D314" s="105"/>
    </row>
    <row r="315" spans="1:4" ht="15.75" hidden="1" outlineLevel="1" x14ac:dyDescent="0.2">
      <c r="A315" s="32" t="s">
        <v>2541</v>
      </c>
      <c r="B315" s="33" t="s">
        <v>20</v>
      </c>
      <c r="C315" s="32">
        <v>5.63</v>
      </c>
      <c r="D315" s="105"/>
    </row>
    <row r="316" spans="1:4" ht="15.75" hidden="1" outlineLevel="1" x14ac:dyDescent="0.2">
      <c r="A316" s="32" t="s">
        <v>2541</v>
      </c>
      <c r="B316" s="33" t="s">
        <v>21</v>
      </c>
      <c r="C316" s="32">
        <v>5.65</v>
      </c>
      <c r="D316" s="105"/>
    </row>
    <row r="317" spans="1:4" ht="15.75" hidden="1" outlineLevel="1" x14ac:dyDescent="0.2">
      <c r="A317" s="32" t="s">
        <v>2541</v>
      </c>
      <c r="B317" s="33" t="s">
        <v>22</v>
      </c>
      <c r="C317" s="32">
        <v>5.68</v>
      </c>
      <c r="D317" s="105"/>
    </row>
    <row r="318" spans="1:4" ht="15.75" hidden="1" outlineLevel="1" x14ac:dyDescent="0.2">
      <c r="A318" s="32" t="s">
        <v>2541</v>
      </c>
      <c r="B318" s="33" t="s">
        <v>24</v>
      </c>
      <c r="C318" s="32">
        <v>5.47</v>
      </c>
      <c r="D318" s="105"/>
    </row>
    <row r="319" spans="1:4" ht="15.75" hidden="1" outlineLevel="1" x14ac:dyDescent="0.2">
      <c r="A319" s="32" t="s">
        <v>2541</v>
      </c>
      <c r="B319" s="33" t="s">
        <v>25</v>
      </c>
      <c r="C319" s="32">
        <v>5.48</v>
      </c>
      <c r="D319" s="105"/>
    </row>
    <row r="320" spans="1:4" ht="15.75" collapsed="1" x14ac:dyDescent="0.2">
      <c r="A320" s="37" t="s">
        <v>2541</v>
      </c>
      <c r="B320" s="33"/>
      <c r="C320" s="32"/>
      <c r="D320" s="105"/>
    </row>
    <row r="321" spans="1:4" ht="15.75" hidden="1" outlineLevel="1" x14ac:dyDescent="0.2">
      <c r="A321" s="32" t="s">
        <v>2542</v>
      </c>
      <c r="B321" s="33" t="s">
        <v>0</v>
      </c>
      <c r="C321" s="32">
        <v>5.0999999999999996</v>
      </c>
      <c r="D321" s="105"/>
    </row>
    <row r="322" spans="1:4" ht="15.75" hidden="1" outlineLevel="1" x14ac:dyDescent="0.2">
      <c r="A322" s="32" t="s">
        <v>2542</v>
      </c>
      <c r="B322" s="33" t="s">
        <v>1</v>
      </c>
      <c r="C322" s="32">
        <v>5.2</v>
      </c>
      <c r="D322" s="105"/>
    </row>
    <row r="323" spans="1:4" ht="15.75" hidden="1" outlineLevel="1" x14ac:dyDescent="0.2">
      <c r="A323" s="32" t="s">
        <v>2542</v>
      </c>
      <c r="B323" s="33" t="s">
        <v>5</v>
      </c>
      <c r="C323" s="32">
        <v>5.26</v>
      </c>
      <c r="D323" s="105"/>
    </row>
    <row r="324" spans="1:4" ht="15.75" hidden="1" outlineLevel="1" x14ac:dyDescent="0.2">
      <c r="A324" s="32" t="s">
        <v>2542</v>
      </c>
      <c r="B324" s="33" t="s">
        <v>1232</v>
      </c>
      <c r="C324" s="32">
        <v>5.14</v>
      </c>
      <c r="D324" s="105"/>
    </row>
    <row r="325" spans="1:4" ht="15.75" hidden="1" outlineLevel="1" x14ac:dyDescent="0.2">
      <c r="A325" s="32" t="s">
        <v>2542</v>
      </c>
      <c r="B325" s="33" t="s">
        <v>4</v>
      </c>
      <c r="C325" s="32">
        <v>5.19</v>
      </c>
      <c r="D325" s="105"/>
    </row>
    <row r="326" spans="1:4" ht="15.75" hidden="1" outlineLevel="1" x14ac:dyDescent="0.2">
      <c r="A326" s="32" t="s">
        <v>2542</v>
      </c>
      <c r="B326" s="33" t="s">
        <v>1288</v>
      </c>
      <c r="C326" s="32">
        <v>5.37</v>
      </c>
      <c r="D326" s="105"/>
    </row>
    <row r="327" spans="1:4" ht="15.75" hidden="1" outlineLevel="1" x14ac:dyDescent="0.2">
      <c r="A327" s="32" t="s">
        <v>2542</v>
      </c>
      <c r="B327" s="33" t="s">
        <v>12</v>
      </c>
      <c r="C327" s="32">
        <v>5.69</v>
      </c>
      <c r="D327" s="105"/>
    </row>
    <row r="328" spans="1:4" ht="15.75" hidden="1" outlineLevel="1" x14ac:dyDescent="0.2">
      <c r="A328" s="32" t="s">
        <v>2542</v>
      </c>
      <c r="B328" s="33" t="s">
        <v>1289</v>
      </c>
      <c r="C328" s="34">
        <v>5.8</v>
      </c>
      <c r="D328" s="105"/>
    </row>
    <row r="329" spans="1:4" ht="15.75" hidden="1" outlineLevel="1" x14ac:dyDescent="0.2">
      <c r="A329" s="32" t="s">
        <v>2542</v>
      </c>
      <c r="B329" s="33" t="s">
        <v>13</v>
      </c>
      <c r="C329" s="32">
        <v>5.75</v>
      </c>
      <c r="D329" s="105"/>
    </row>
    <row r="330" spans="1:4" ht="15.75" hidden="1" outlineLevel="1" x14ac:dyDescent="0.2">
      <c r="A330" s="32" t="s">
        <v>2542</v>
      </c>
      <c r="B330" s="33" t="s">
        <v>14</v>
      </c>
      <c r="C330" s="34">
        <v>5.7</v>
      </c>
      <c r="D330" s="105"/>
    </row>
    <row r="331" spans="1:4" ht="15.75" hidden="1" outlineLevel="1" x14ac:dyDescent="0.2">
      <c r="A331" s="32" t="s">
        <v>2542</v>
      </c>
      <c r="B331" s="33" t="s">
        <v>15</v>
      </c>
      <c r="C331" s="32">
        <v>5.74</v>
      </c>
      <c r="D331" s="105"/>
    </row>
    <row r="332" spans="1:4" ht="15.75" hidden="1" outlineLevel="1" x14ac:dyDescent="0.2">
      <c r="A332" s="32" t="s">
        <v>2542</v>
      </c>
      <c r="B332" s="33" t="s">
        <v>17</v>
      </c>
      <c r="C332" s="32">
        <v>5.58</v>
      </c>
      <c r="D332" s="105"/>
    </row>
    <row r="333" spans="1:4" ht="15.75" hidden="1" outlineLevel="1" x14ac:dyDescent="0.2">
      <c r="A333" s="32" t="s">
        <v>2542</v>
      </c>
      <c r="B333" s="33" t="s">
        <v>19</v>
      </c>
      <c r="C333" s="32">
        <v>5.55</v>
      </c>
      <c r="D333" s="105"/>
    </row>
    <row r="334" spans="1:4" ht="15.75" hidden="1" outlineLevel="1" x14ac:dyDescent="0.2">
      <c r="A334" s="32" t="s">
        <v>2542</v>
      </c>
      <c r="B334" s="33" t="s">
        <v>20</v>
      </c>
      <c r="C334" s="32">
        <v>5.63</v>
      </c>
      <c r="D334" s="105"/>
    </row>
    <row r="335" spans="1:4" ht="15.75" hidden="1" outlineLevel="1" x14ac:dyDescent="0.2">
      <c r="A335" s="32" t="s">
        <v>2542</v>
      </c>
      <c r="B335" s="33" t="s">
        <v>21</v>
      </c>
      <c r="C335" s="32">
        <v>5.65</v>
      </c>
      <c r="D335" s="105"/>
    </row>
    <row r="336" spans="1:4" ht="15.75" hidden="1" outlineLevel="1" x14ac:dyDescent="0.2">
      <c r="A336" s="32" t="s">
        <v>2542</v>
      </c>
      <c r="B336" s="33" t="s">
        <v>22</v>
      </c>
      <c r="C336" s="32">
        <v>5.68</v>
      </c>
      <c r="D336" s="105"/>
    </row>
    <row r="337" spans="1:4" ht="15.75" hidden="1" outlineLevel="1" x14ac:dyDescent="0.2">
      <c r="A337" s="32" t="s">
        <v>2542</v>
      </c>
      <c r="B337" s="33" t="s">
        <v>24</v>
      </c>
      <c r="C337" s="32">
        <v>5.47</v>
      </c>
      <c r="D337" s="105"/>
    </row>
    <row r="338" spans="1:4" ht="15.75" hidden="1" outlineLevel="1" x14ac:dyDescent="0.2">
      <c r="A338" s="32" t="s">
        <v>2542</v>
      </c>
      <c r="B338" s="33" t="s">
        <v>25</v>
      </c>
      <c r="C338" s="32">
        <v>5.48</v>
      </c>
      <c r="D338" s="105"/>
    </row>
    <row r="339" spans="1:4" ht="15.75" collapsed="1" x14ac:dyDescent="0.2">
      <c r="A339" s="37" t="s">
        <v>2542</v>
      </c>
      <c r="B339" s="33"/>
      <c r="C339" s="32"/>
      <c r="D339" s="105"/>
    </row>
    <row r="340" spans="1:4" ht="15.75" hidden="1" outlineLevel="1" x14ac:dyDescent="0.2">
      <c r="A340" s="32" t="s">
        <v>2548</v>
      </c>
      <c r="B340" s="33" t="s">
        <v>1290</v>
      </c>
      <c r="C340" s="32">
        <v>5.0999999999999996</v>
      </c>
      <c r="D340" s="105"/>
    </row>
    <row r="341" spans="1:4" ht="15.75" hidden="1" outlineLevel="1" x14ac:dyDescent="0.2">
      <c r="A341" s="32" t="s">
        <v>2548</v>
      </c>
      <c r="B341" s="33" t="s">
        <v>1</v>
      </c>
      <c r="C341" s="32">
        <v>5.2</v>
      </c>
      <c r="D341" s="105"/>
    </row>
    <row r="342" spans="1:4" ht="15.75" hidden="1" outlineLevel="1" x14ac:dyDescent="0.2">
      <c r="A342" s="32" t="s">
        <v>2548</v>
      </c>
      <c r="B342" s="33" t="s">
        <v>5</v>
      </c>
      <c r="C342" s="32">
        <v>5.26</v>
      </c>
      <c r="D342" s="105"/>
    </row>
    <row r="343" spans="1:4" ht="15.75" hidden="1" outlineLevel="1" x14ac:dyDescent="0.2">
      <c r="A343" s="32" t="s">
        <v>2548</v>
      </c>
      <c r="B343" s="33" t="s">
        <v>1291</v>
      </c>
      <c r="C343" s="32">
        <v>5.38</v>
      </c>
      <c r="D343" s="105"/>
    </row>
    <row r="344" spans="1:4" ht="15.75" hidden="1" outlineLevel="1" x14ac:dyDescent="0.2">
      <c r="A344" s="32" t="s">
        <v>2548</v>
      </c>
      <c r="B344" s="33" t="s">
        <v>1292</v>
      </c>
      <c r="C344" s="32">
        <v>5.39</v>
      </c>
      <c r="D344" s="105"/>
    </row>
    <row r="345" spans="1:4" ht="15.75" hidden="1" outlineLevel="1" x14ac:dyDescent="0.2">
      <c r="A345" s="32" t="s">
        <v>2548</v>
      </c>
      <c r="B345" s="33" t="s">
        <v>1293</v>
      </c>
      <c r="C345" s="34">
        <v>5.6</v>
      </c>
      <c r="D345" s="105"/>
    </row>
    <row r="346" spans="1:4" ht="15.75" hidden="1" outlineLevel="1" x14ac:dyDescent="0.2">
      <c r="A346" s="32" t="s">
        <v>2548</v>
      </c>
      <c r="B346" s="33" t="s">
        <v>25</v>
      </c>
      <c r="C346" s="32">
        <v>5.48</v>
      </c>
      <c r="D346" s="105"/>
    </row>
    <row r="347" spans="1:4" ht="15.75" collapsed="1" x14ac:dyDescent="0.2">
      <c r="A347" s="37" t="s">
        <v>2548</v>
      </c>
      <c r="B347" s="33"/>
      <c r="C347" s="32"/>
      <c r="D347" s="105"/>
    </row>
    <row r="348" spans="1:4" ht="15.75" hidden="1" outlineLevel="1" x14ac:dyDescent="0.2">
      <c r="A348" s="32" t="s">
        <v>2552</v>
      </c>
      <c r="B348" s="33" t="s">
        <v>0</v>
      </c>
      <c r="C348" s="32">
        <v>5.0999999999999996</v>
      </c>
      <c r="D348" s="105"/>
    </row>
    <row r="349" spans="1:4" ht="15.75" hidden="1" outlineLevel="1" x14ac:dyDescent="0.2">
      <c r="A349" s="32" t="s">
        <v>2552</v>
      </c>
      <c r="B349" s="33" t="s">
        <v>1</v>
      </c>
      <c r="C349" s="32">
        <v>5.2</v>
      </c>
      <c r="D349" s="105"/>
    </row>
    <row r="350" spans="1:4" ht="15.75" hidden="1" outlineLevel="1" x14ac:dyDescent="0.2">
      <c r="A350" s="32" t="s">
        <v>2552</v>
      </c>
      <c r="B350" s="33" t="s">
        <v>2</v>
      </c>
      <c r="C350" s="32">
        <v>5.3</v>
      </c>
      <c r="D350" s="105"/>
    </row>
    <row r="351" spans="1:4" ht="15.75" hidden="1" outlineLevel="1" x14ac:dyDescent="0.2">
      <c r="A351" s="32" t="s">
        <v>2552</v>
      </c>
      <c r="B351" s="33" t="s">
        <v>109</v>
      </c>
      <c r="C351" s="32">
        <v>5.6</v>
      </c>
      <c r="D351" s="105"/>
    </row>
    <row r="352" spans="1:4" ht="15.75" hidden="1" outlineLevel="1" x14ac:dyDescent="0.2">
      <c r="A352" s="32" t="s">
        <v>2552</v>
      </c>
      <c r="B352" s="33" t="s">
        <v>2779</v>
      </c>
      <c r="C352" s="34">
        <v>5.0999999999999996</v>
      </c>
      <c r="D352" s="105"/>
    </row>
    <row r="353" spans="1:4" ht="15.75" hidden="1" outlineLevel="1" x14ac:dyDescent="0.2">
      <c r="A353" s="32" t="s">
        <v>2552</v>
      </c>
      <c r="B353" s="33" t="s">
        <v>1232</v>
      </c>
      <c r="C353" s="32">
        <v>5.14</v>
      </c>
      <c r="D353" s="105"/>
    </row>
    <row r="354" spans="1:4" ht="15.75" hidden="1" outlineLevel="1" x14ac:dyDescent="0.2">
      <c r="A354" s="32" t="s">
        <v>2552</v>
      </c>
      <c r="B354" s="33" t="s">
        <v>4</v>
      </c>
      <c r="C354" s="32">
        <v>5.19</v>
      </c>
      <c r="D354" s="105"/>
    </row>
    <row r="355" spans="1:4" ht="15.75" hidden="1" outlineLevel="1" x14ac:dyDescent="0.2">
      <c r="A355" s="32" t="s">
        <v>2552</v>
      </c>
      <c r="B355" s="33" t="s">
        <v>111</v>
      </c>
      <c r="C355" s="32">
        <v>5.24</v>
      </c>
      <c r="D355" s="105"/>
    </row>
    <row r="356" spans="1:4" ht="15.75" hidden="1" outlineLevel="1" x14ac:dyDescent="0.2">
      <c r="A356" s="32" t="s">
        <v>2552</v>
      </c>
      <c r="B356" s="33" t="s">
        <v>5</v>
      </c>
      <c r="C356" s="32">
        <v>5.26</v>
      </c>
      <c r="D356" s="105"/>
    </row>
    <row r="357" spans="1:4" ht="15.75" hidden="1" outlineLevel="1" x14ac:dyDescent="0.2">
      <c r="A357" s="32" t="s">
        <v>2552</v>
      </c>
      <c r="B357" s="33" t="s">
        <v>6</v>
      </c>
      <c r="C357" s="32">
        <v>5.27</v>
      </c>
      <c r="D357" s="105"/>
    </row>
    <row r="358" spans="1:4" ht="15.75" hidden="1" outlineLevel="1" x14ac:dyDescent="0.2">
      <c r="A358" s="32" t="s">
        <v>2552</v>
      </c>
      <c r="B358" s="33" t="s">
        <v>7</v>
      </c>
      <c r="C358" s="32">
        <v>5.28</v>
      </c>
      <c r="D358" s="105"/>
    </row>
    <row r="359" spans="1:4" ht="15.75" hidden="1" outlineLevel="1" x14ac:dyDescent="0.2">
      <c r="A359" s="32" t="s">
        <v>2552</v>
      </c>
      <c r="B359" s="33" t="s">
        <v>112</v>
      </c>
      <c r="C359" s="32">
        <v>5.31</v>
      </c>
      <c r="D359" s="105"/>
    </row>
    <row r="360" spans="1:4" ht="15.75" hidden="1" outlineLevel="1" x14ac:dyDescent="0.2">
      <c r="A360" s="32" t="s">
        <v>2552</v>
      </c>
      <c r="B360" s="33" t="s">
        <v>113</v>
      </c>
      <c r="C360" s="32">
        <v>5.36</v>
      </c>
      <c r="D360" s="105"/>
    </row>
    <row r="361" spans="1:4" ht="15.75" hidden="1" outlineLevel="1" x14ac:dyDescent="0.2">
      <c r="A361" s="32" t="s">
        <v>2552</v>
      </c>
      <c r="B361" s="33" t="s">
        <v>1288</v>
      </c>
      <c r="C361" s="32">
        <v>5.37</v>
      </c>
      <c r="D361" s="105"/>
    </row>
    <row r="362" spans="1:4" ht="15.75" hidden="1" outlineLevel="1" x14ac:dyDescent="0.2">
      <c r="A362" s="32" t="s">
        <v>2552</v>
      </c>
      <c r="B362" s="33" t="s">
        <v>9</v>
      </c>
      <c r="C362" s="32">
        <v>5.49</v>
      </c>
      <c r="D362" s="105"/>
    </row>
    <row r="363" spans="1:4" ht="15.75" hidden="1" outlineLevel="1" x14ac:dyDescent="0.2">
      <c r="A363" s="32" t="s">
        <v>2552</v>
      </c>
      <c r="B363" s="33" t="s">
        <v>10</v>
      </c>
      <c r="C363" s="32">
        <v>5.51</v>
      </c>
      <c r="D363" s="105"/>
    </row>
    <row r="364" spans="1:4" ht="15.75" hidden="1" outlineLevel="1" x14ac:dyDescent="0.2">
      <c r="A364" s="32" t="s">
        <v>2552</v>
      </c>
      <c r="B364" s="33" t="s">
        <v>2780</v>
      </c>
      <c r="C364" s="32">
        <v>5.52</v>
      </c>
      <c r="D364" s="105"/>
    </row>
    <row r="365" spans="1:4" ht="15.75" hidden="1" outlineLevel="1" x14ac:dyDescent="0.2">
      <c r="A365" s="32" t="s">
        <v>2552</v>
      </c>
      <c r="B365" s="33" t="s">
        <v>11</v>
      </c>
      <c r="C365" s="32">
        <v>5.53</v>
      </c>
      <c r="D365" s="105"/>
    </row>
    <row r="366" spans="1:4" ht="15.75" hidden="1" outlineLevel="1" x14ac:dyDescent="0.2">
      <c r="A366" s="32" t="s">
        <v>2552</v>
      </c>
      <c r="B366" s="33" t="s">
        <v>12</v>
      </c>
      <c r="C366" s="32">
        <v>5.69</v>
      </c>
      <c r="D366" s="105"/>
    </row>
    <row r="367" spans="1:4" ht="15.75" hidden="1" outlineLevel="1" x14ac:dyDescent="0.2">
      <c r="A367" s="32" t="s">
        <v>2552</v>
      </c>
      <c r="B367" s="33" t="s">
        <v>1289</v>
      </c>
      <c r="C367" s="34">
        <v>5.8</v>
      </c>
      <c r="D367" s="105"/>
    </row>
    <row r="368" spans="1:4" ht="15.75" hidden="1" outlineLevel="1" x14ac:dyDescent="0.2">
      <c r="A368" s="32" t="s">
        <v>2552</v>
      </c>
      <c r="B368" s="33" t="s">
        <v>115</v>
      </c>
      <c r="C368" s="34">
        <v>5.72</v>
      </c>
      <c r="D368" s="105"/>
    </row>
    <row r="369" spans="1:4" ht="15.75" hidden="1" outlineLevel="1" x14ac:dyDescent="0.2">
      <c r="A369" s="32" t="s">
        <v>2552</v>
      </c>
      <c r="B369" s="33" t="s">
        <v>13</v>
      </c>
      <c r="C369" s="32">
        <v>5.75</v>
      </c>
      <c r="D369" s="105"/>
    </row>
    <row r="370" spans="1:4" ht="15.75" hidden="1" outlineLevel="1" x14ac:dyDescent="0.2">
      <c r="A370" s="32" t="s">
        <v>2552</v>
      </c>
      <c r="B370" s="33" t="s">
        <v>14</v>
      </c>
      <c r="C370" s="34">
        <v>5.7</v>
      </c>
      <c r="D370" s="105"/>
    </row>
    <row r="371" spans="1:4" ht="15.75" hidden="1" outlineLevel="1" x14ac:dyDescent="0.2">
      <c r="A371" s="32" t="s">
        <v>2552</v>
      </c>
      <c r="B371" s="33" t="s">
        <v>15</v>
      </c>
      <c r="C371" s="32">
        <v>5.74</v>
      </c>
      <c r="D371" s="105"/>
    </row>
    <row r="372" spans="1:4" ht="15.75" hidden="1" outlineLevel="1" x14ac:dyDescent="0.2">
      <c r="A372" s="32" t="s">
        <v>2552</v>
      </c>
      <c r="B372" s="33" t="s">
        <v>116</v>
      </c>
      <c r="C372" s="32">
        <v>5.76</v>
      </c>
      <c r="D372" s="105"/>
    </row>
    <row r="373" spans="1:4" ht="15.75" hidden="1" outlineLevel="1" x14ac:dyDescent="0.2">
      <c r="A373" s="32" t="s">
        <v>2552</v>
      </c>
      <c r="B373" s="33" t="s">
        <v>117</v>
      </c>
      <c r="C373" s="32">
        <v>5.89</v>
      </c>
      <c r="D373" s="104" t="s">
        <v>2778</v>
      </c>
    </row>
    <row r="374" spans="1:4" ht="15.75" hidden="1" outlineLevel="1" x14ac:dyDescent="0.2">
      <c r="A374" s="32" t="s">
        <v>2552</v>
      </c>
      <c r="B374" s="33" t="s">
        <v>1294</v>
      </c>
      <c r="C374" s="32">
        <v>5.109</v>
      </c>
      <c r="D374" s="104"/>
    </row>
    <row r="375" spans="1:4" ht="15.75" hidden="1" outlineLevel="1" x14ac:dyDescent="0.2">
      <c r="A375" s="32" t="s">
        <v>2552</v>
      </c>
      <c r="B375" s="33" t="s">
        <v>1295</v>
      </c>
      <c r="C375" s="32">
        <v>5.1109999999999998</v>
      </c>
      <c r="D375" s="105"/>
    </row>
    <row r="376" spans="1:4" ht="15.75" hidden="1" outlineLevel="1" x14ac:dyDescent="0.2">
      <c r="A376" s="32" t="s">
        <v>2552</v>
      </c>
      <c r="B376" s="33" t="s">
        <v>1297</v>
      </c>
      <c r="C376" s="32">
        <v>5.1120000000000001</v>
      </c>
      <c r="D376" s="105"/>
    </row>
    <row r="377" spans="1:4" ht="15.75" hidden="1" outlineLevel="1" x14ac:dyDescent="0.2">
      <c r="A377" s="32" t="s">
        <v>2552</v>
      </c>
      <c r="B377" s="33" t="s">
        <v>2784</v>
      </c>
      <c r="C377" s="32">
        <v>5.1130000000000004</v>
      </c>
      <c r="D377" s="105"/>
    </row>
    <row r="378" spans="1:4" ht="15.75" hidden="1" outlineLevel="1" x14ac:dyDescent="0.2">
      <c r="A378" s="32" t="s">
        <v>2552</v>
      </c>
      <c r="B378" s="33" t="s">
        <v>17</v>
      </c>
      <c r="C378" s="32">
        <v>5.58</v>
      </c>
      <c r="D378" s="105"/>
    </row>
    <row r="379" spans="1:4" ht="15.75" hidden="1" outlineLevel="1" x14ac:dyDescent="0.2">
      <c r="A379" s="32" t="s">
        <v>2552</v>
      </c>
      <c r="B379" s="33" t="s">
        <v>18</v>
      </c>
      <c r="C379" s="32">
        <v>5.54</v>
      </c>
      <c r="D379" s="105"/>
    </row>
    <row r="380" spans="1:4" ht="15.75" hidden="1" outlineLevel="1" x14ac:dyDescent="0.2">
      <c r="A380" s="32" t="s">
        <v>2552</v>
      </c>
      <c r="B380" s="33" t="s">
        <v>19</v>
      </c>
      <c r="C380" s="32">
        <v>5.55</v>
      </c>
      <c r="D380" s="105"/>
    </row>
    <row r="381" spans="1:4" ht="15.75" hidden="1" outlineLevel="1" x14ac:dyDescent="0.2">
      <c r="A381" s="32" t="s">
        <v>2552</v>
      </c>
      <c r="B381" s="33" t="s">
        <v>20</v>
      </c>
      <c r="C381" s="32">
        <v>5.63</v>
      </c>
      <c r="D381" s="105"/>
    </row>
    <row r="382" spans="1:4" ht="15.75" hidden="1" outlineLevel="1" x14ac:dyDescent="0.2">
      <c r="A382" s="32" t="s">
        <v>2552</v>
      </c>
      <c r="B382" s="33" t="s">
        <v>21</v>
      </c>
      <c r="C382" s="32">
        <v>5.65</v>
      </c>
      <c r="D382" s="105"/>
    </row>
    <row r="383" spans="1:4" ht="15.75" hidden="1" outlineLevel="1" x14ac:dyDescent="0.2">
      <c r="A383" s="32" t="s">
        <v>2552</v>
      </c>
      <c r="B383" s="33" t="s">
        <v>118</v>
      </c>
      <c r="C383" s="32">
        <v>5.66</v>
      </c>
      <c r="D383" s="105"/>
    </row>
    <row r="384" spans="1:4" ht="15.75" hidden="1" outlineLevel="1" x14ac:dyDescent="0.2">
      <c r="A384" s="32" t="s">
        <v>2552</v>
      </c>
      <c r="B384" s="33" t="s">
        <v>22</v>
      </c>
      <c r="C384" s="32">
        <v>5.68</v>
      </c>
      <c r="D384" s="105"/>
    </row>
    <row r="385" spans="1:4" ht="15.75" hidden="1" outlineLevel="1" x14ac:dyDescent="0.2">
      <c r="A385" s="32" t="s">
        <v>2552</v>
      </c>
      <c r="B385" s="33" t="s">
        <v>24</v>
      </c>
      <c r="C385" s="32">
        <v>5.47</v>
      </c>
      <c r="D385" s="105"/>
    </row>
    <row r="386" spans="1:4" ht="15.75" hidden="1" outlineLevel="1" x14ac:dyDescent="0.2">
      <c r="A386" s="32" t="s">
        <v>2552</v>
      </c>
      <c r="B386" s="33" t="s">
        <v>25</v>
      </c>
      <c r="C386" s="32">
        <v>5.48</v>
      </c>
      <c r="D386" s="105"/>
    </row>
    <row r="387" spans="1:4" ht="15.75" collapsed="1" x14ac:dyDescent="0.2">
      <c r="A387" s="37" t="s">
        <v>2552</v>
      </c>
      <c r="B387" s="33"/>
      <c r="C387" s="32"/>
      <c r="D387" s="105"/>
    </row>
    <row r="388" spans="1:4" ht="15.75" hidden="1" outlineLevel="1" x14ac:dyDescent="0.2">
      <c r="A388" s="32" t="s">
        <v>2554</v>
      </c>
      <c r="B388" s="33" t="s">
        <v>0</v>
      </c>
      <c r="C388" s="32">
        <v>5.0999999999999996</v>
      </c>
      <c r="D388" s="105"/>
    </row>
    <row r="389" spans="1:4" ht="15.75" hidden="1" outlineLevel="1" x14ac:dyDescent="0.2">
      <c r="A389" s="32" t="s">
        <v>2554</v>
      </c>
      <c r="B389" s="33" t="s">
        <v>1</v>
      </c>
      <c r="C389" s="32">
        <v>5.2</v>
      </c>
      <c r="D389" s="105"/>
    </row>
    <row r="390" spans="1:4" ht="15.75" hidden="1" outlineLevel="1" x14ac:dyDescent="0.2">
      <c r="A390" s="32" t="s">
        <v>2554</v>
      </c>
      <c r="B390" s="33" t="s">
        <v>2</v>
      </c>
      <c r="C390" s="32">
        <v>5.3</v>
      </c>
      <c r="D390" s="105"/>
    </row>
    <row r="391" spans="1:4" ht="15.75" hidden="1" outlineLevel="1" x14ac:dyDescent="0.2">
      <c r="A391" s="32" t="s">
        <v>2554</v>
      </c>
      <c r="B391" s="33" t="s">
        <v>109</v>
      </c>
      <c r="C391" s="32">
        <v>5.6</v>
      </c>
      <c r="D391" s="105"/>
    </row>
    <row r="392" spans="1:4" ht="15.75" hidden="1" outlineLevel="1" x14ac:dyDescent="0.2">
      <c r="A392" s="32" t="s">
        <v>2554</v>
      </c>
      <c r="B392" s="33" t="s">
        <v>2779</v>
      </c>
      <c r="C392" s="34">
        <v>5.0999999999999996</v>
      </c>
      <c r="D392" s="105"/>
    </row>
    <row r="393" spans="1:4" ht="15.75" hidden="1" outlineLevel="1" x14ac:dyDescent="0.2">
      <c r="A393" s="32" t="s">
        <v>2554</v>
      </c>
      <c r="B393" s="33" t="s">
        <v>1232</v>
      </c>
      <c r="C393" s="32">
        <v>5.14</v>
      </c>
      <c r="D393" s="105"/>
    </row>
    <row r="394" spans="1:4" ht="15.75" hidden="1" outlineLevel="1" x14ac:dyDescent="0.2">
      <c r="A394" s="32" t="s">
        <v>2554</v>
      </c>
      <c r="B394" s="33" t="s">
        <v>4</v>
      </c>
      <c r="C394" s="32">
        <v>5.19</v>
      </c>
      <c r="D394" s="105"/>
    </row>
    <row r="395" spans="1:4" ht="15.75" hidden="1" outlineLevel="1" x14ac:dyDescent="0.2">
      <c r="A395" s="32" t="s">
        <v>2554</v>
      </c>
      <c r="B395" s="33" t="s">
        <v>111</v>
      </c>
      <c r="C395" s="32">
        <v>5.24</v>
      </c>
      <c r="D395" s="105"/>
    </row>
    <row r="396" spans="1:4" ht="15.75" hidden="1" outlineLevel="1" x14ac:dyDescent="0.2">
      <c r="A396" s="32" t="s">
        <v>2554</v>
      </c>
      <c r="B396" s="33" t="s">
        <v>5</v>
      </c>
      <c r="C396" s="32">
        <v>5.26</v>
      </c>
      <c r="D396" s="105"/>
    </row>
    <row r="397" spans="1:4" ht="15.75" hidden="1" outlineLevel="1" x14ac:dyDescent="0.2">
      <c r="A397" s="32" t="s">
        <v>2554</v>
      </c>
      <c r="B397" s="33" t="s">
        <v>6</v>
      </c>
      <c r="C397" s="32">
        <v>5.27</v>
      </c>
      <c r="D397" s="105"/>
    </row>
    <row r="398" spans="1:4" ht="15.75" hidden="1" outlineLevel="1" x14ac:dyDescent="0.2">
      <c r="A398" s="32" t="s">
        <v>2554</v>
      </c>
      <c r="B398" s="33" t="s">
        <v>7</v>
      </c>
      <c r="C398" s="32">
        <v>5.28</v>
      </c>
      <c r="D398" s="105"/>
    </row>
    <row r="399" spans="1:4" ht="15.75" hidden="1" outlineLevel="1" x14ac:dyDescent="0.2">
      <c r="A399" s="32" t="s">
        <v>2554</v>
      </c>
      <c r="B399" s="33" t="s">
        <v>119</v>
      </c>
      <c r="C399" s="32">
        <v>5.29</v>
      </c>
      <c r="D399" s="105"/>
    </row>
    <row r="400" spans="1:4" ht="15.75" hidden="1" outlineLevel="1" x14ac:dyDescent="0.2">
      <c r="A400" s="32" t="s">
        <v>2554</v>
      </c>
      <c r="B400" s="33" t="s">
        <v>112</v>
      </c>
      <c r="C400" s="32">
        <v>5.31</v>
      </c>
      <c r="D400" s="105"/>
    </row>
    <row r="401" spans="1:4" ht="15.75" hidden="1" outlineLevel="1" x14ac:dyDescent="0.2">
      <c r="A401" s="32" t="s">
        <v>2554</v>
      </c>
      <c r="B401" s="33" t="s">
        <v>113</v>
      </c>
      <c r="C401" s="32">
        <v>5.36</v>
      </c>
      <c r="D401" s="105"/>
    </row>
    <row r="402" spans="1:4" ht="15.75" hidden="1" outlineLevel="1" x14ac:dyDescent="0.2">
      <c r="A402" s="32" t="s">
        <v>2554</v>
      </c>
      <c r="B402" s="33" t="s">
        <v>1288</v>
      </c>
      <c r="C402" s="32">
        <v>5.37</v>
      </c>
      <c r="D402" s="105"/>
    </row>
    <row r="403" spans="1:4" ht="15.75" hidden="1" outlineLevel="1" x14ac:dyDescent="0.2">
      <c r="A403" s="32" t="s">
        <v>2554</v>
      </c>
      <c r="B403" s="33" t="s">
        <v>9</v>
      </c>
      <c r="C403" s="32">
        <v>5.49</v>
      </c>
      <c r="D403" s="105"/>
    </row>
    <row r="404" spans="1:4" ht="15.75" hidden="1" outlineLevel="1" x14ac:dyDescent="0.2">
      <c r="A404" s="32" t="s">
        <v>2554</v>
      </c>
      <c r="B404" s="33" t="s">
        <v>10</v>
      </c>
      <c r="C404" s="32">
        <v>5.51</v>
      </c>
      <c r="D404" s="105"/>
    </row>
    <row r="405" spans="1:4" ht="15.75" hidden="1" outlineLevel="1" x14ac:dyDescent="0.2">
      <c r="A405" s="32" t="s">
        <v>2554</v>
      </c>
      <c r="B405" s="33" t="s">
        <v>2780</v>
      </c>
      <c r="C405" s="32">
        <v>5.52</v>
      </c>
      <c r="D405" s="105"/>
    </row>
    <row r="406" spans="1:4" ht="15.75" hidden="1" outlineLevel="1" x14ac:dyDescent="0.2">
      <c r="A406" s="32" t="s">
        <v>2554</v>
      </c>
      <c r="B406" s="33" t="s">
        <v>11</v>
      </c>
      <c r="C406" s="32">
        <v>5.53</v>
      </c>
      <c r="D406" s="105"/>
    </row>
    <row r="407" spans="1:4" ht="15.75" hidden="1" outlineLevel="1" x14ac:dyDescent="0.2">
      <c r="A407" s="32" t="s">
        <v>2554</v>
      </c>
      <c r="B407" s="33" t="s">
        <v>12</v>
      </c>
      <c r="C407" s="32">
        <v>5.69</v>
      </c>
      <c r="D407" s="105"/>
    </row>
    <row r="408" spans="1:4" ht="15.75" hidden="1" outlineLevel="1" x14ac:dyDescent="0.2">
      <c r="A408" s="32" t="s">
        <v>2554</v>
      </c>
      <c r="B408" s="33" t="s">
        <v>13</v>
      </c>
      <c r="C408" s="32">
        <v>5.75</v>
      </c>
      <c r="D408" s="105"/>
    </row>
    <row r="409" spans="1:4" ht="15.75" hidden="1" outlineLevel="1" x14ac:dyDescent="0.2">
      <c r="A409" s="32" t="s">
        <v>2554</v>
      </c>
      <c r="B409" s="33" t="s">
        <v>15</v>
      </c>
      <c r="C409" s="32">
        <v>5.74</v>
      </c>
      <c r="D409" s="105"/>
    </row>
    <row r="410" spans="1:4" ht="15.75" hidden="1" outlineLevel="1" x14ac:dyDescent="0.2">
      <c r="A410" s="32" t="s">
        <v>2554</v>
      </c>
      <c r="B410" s="33" t="s">
        <v>14</v>
      </c>
      <c r="C410" s="34">
        <v>5.7</v>
      </c>
      <c r="D410" s="105"/>
    </row>
    <row r="411" spans="1:4" ht="15.75" hidden="1" outlineLevel="1" x14ac:dyDescent="0.2">
      <c r="A411" s="32" t="s">
        <v>2554</v>
      </c>
      <c r="B411" s="33" t="s">
        <v>116</v>
      </c>
      <c r="C411" s="32">
        <v>5.76</v>
      </c>
      <c r="D411" s="105"/>
    </row>
    <row r="412" spans="1:4" ht="15.75" hidden="1" outlineLevel="1" x14ac:dyDescent="0.2">
      <c r="A412" s="32" t="s">
        <v>2554</v>
      </c>
      <c r="B412" s="33" t="s">
        <v>117</v>
      </c>
      <c r="C412" s="32">
        <v>5.89</v>
      </c>
      <c r="D412" s="104" t="s">
        <v>2778</v>
      </c>
    </row>
    <row r="413" spans="1:4" ht="15.75" hidden="1" outlineLevel="1" x14ac:dyDescent="0.2">
      <c r="A413" s="32" t="s">
        <v>2554</v>
      </c>
      <c r="B413" s="33" t="s">
        <v>1294</v>
      </c>
      <c r="C413" s="32">
        <v>5.109</v>
      </c>
      <c r="D413" s="105"/>
    </row>
    <row r="414" spans="1:4" ht="15.75" hidden="1" outlineLevel="1" x14ac:dyDescent="0.2">
      <c r="A414" s="32" t="s">
        <v>2554</v>
      </c>
      <c r="B414" s="33" t="s">
        <v>1295</v>
      </c>
      <c r="C414" s="32">
        <v>5.1109999999999998</v>
      </c>
      <c r="D414" s="105"/>
    </row>
    <row r="415" spans="1:4" ht="15.75" hidden="1" outlineLevel="1" x14ac:dyDescent="0.2">
      <c r="A415" s="32" t="s">
        <v>2554</v>
      </c>
      <c r="B415" s="33" t="s">
        <v>1297</v>
      </c>
      <c r="C415" s="32">
        <v>5.1120000000000001</v>
      </c>
      <c r="D415" s="105"/>
    </row>
    <row r="416" spans="1:4" ht="15.75" hidden="1" outlineLevel="1" x14ac:dyDescent="0.2">
      <c r="A416" s="32" t="s">
        <v>2554</v>
      </c>
      <c r="B416" s="33" t="s">
        <v>2784</v>
      </c>
      <c r="C416" s="32">
        <v>5.1130000000000004</v>
      </c>
      <c r="D416" s="105"/>
    </row>
    <row r="417" spans="1:4" ht="15.75" hidden="1" outlineLevel="1" x14ac:dyDescent="0.2">
      <c r="A417" s="32" t="s">
        <v>2554</v>
      </c>
      <c r="B417" s="33" t="s">
        <v>17</v>
      </c>
      <c r="C417" s="32">
        <v>5.58</v>
      </c>
      <c r="D417" s="105"/>
    </row>
    <row r="418" spans="1:4" ht="15.75" hidden="1" outlineLevel="1" x14ac:dyDescent="0.2">
      <c r="A418" s="32" t="s">
        <v>2554</v>
      </c>
      <c r="B418" s="33" t="s">
        <v>18</v>
      </c>
      <c r="C418" s="32">
        <v>5.54</v>
      </c>
      <c r="D418" s="105"/>
    </row>
    <row r="419" spans="1:4" ht="15.75" hidden="1" outlineLevel="1" x14ac:dyDescent="0.2">
      <c r="A419" s="32" t="s">
        <v>2554</v>
      </c>
      <c r="B419" s="33" t="s">
        <v>19</v>
      </c>
      <c r="C419" s="32">
        <v>5.55</v>
      </c>
      <c r="D419" s="105"/>
    </row>
    <row r="420" spans="1:4" ht="15.75" hidden="1" outlineLevel="1" x14ac:dyDescent="0.2">
      <c r="A420" s="32" t="s">
        <v>2554</v>
      </c>
      <c r="B420" s="33" t="s">
        <v>20</v>
      </c>
      <c r="C420" s="32">
        <v>5.63</v>
      </c>
      <c r="D420" s="105"/>
    </row>
    <row r="421" spans="1:4" ht="15.75" hidden="1" outlineLevel="1" x14ac:dyDescent="0.2">
      <c r="A421" s="32" t="s">
        <v>2554</v>
      </c>
      <c r="B421" s="33" t="s">
        <v>21</v>
      </c>
      <c r="C421" s="32">
        <v>5.65</v>
      </c>
      <c r="D421" s="105"/>
    </row>
    <row r="422" spans="1:4" ht="15.75" hidden="1" outlineLevel="1" x14ac:dyDescent="0.2">
      <c r="A422" s="32" t="s">
        <v>2554</v>
      </c>
      <c r="B422" s="33" t="s">
        <v>118</v>
      </c>
      <c r="C422" s="32">
        <v>5.66</v>
      </c>
      <c r="D422" s="105"/>
    </row>
    <row r="423" spans="1:4" ht="15.75" hidden="1" outlineLevel="1" x14ac:dyDescent="0.2">
      <c r="A423" s="32" t="s">
        <v>2554</v>
      </c>
      <c r="B423" s="33" t="s">
        <v>22</v>
      </c>
      <c r="C423" s="32">
        <v>5.68</v>
      </c>
      <c r="D423" s="105"/>
    </row>
    <row r="424" spans="1:4" ht="15.75" hidden="1" outlineLevel="1" x14ac:dyDescent="0.2">
      <c r="A424" s="32" t="s">
        <v>2554</v>
      </c>
      <c r="B424" s="33" t="s">
        <v>24</v>
      </c>
      <c r="C424" s="32">
        <v>5.47</v>
      </c>
      <c r="D424" s="105"/>
    </row>
    <row r="425" spans="1:4" ht="15.75" hidden="1" outlineLevel="1" x14ac:dyDescent="0.2">
      <c r="A425" s="32" t="s">
        <v>2554</v>
      </c>
      <c r="B425" s="33" t="s">
        <v>25</v>
      </c>
      <c r="C425" s="32">
        <v>5.48</v>
      </c>
      <c r="D425" s="105"/>
    </row>
    <row r="426" spans="1:4" ht="15.75" collapsed="1" x14ac:dyDescent="0.2">
      <c r="A426" s="37" t="s">
        <v>2554</v>
      </c>
      <c r="B426" s="33"/>
      <c r="C426" s="32"/>
      <c r="D426" s="105"/>
    </row>
    <row r="427" spans="1:4" ht="15.75" outlineLevel="1" x14ac:dyDescent="0.2">
      <c r="A427" s="32" t="s">
        <v>2785</v>
      </c>
      <c r="B427" s="33" t="s">
        <v>0</v>
      </c>
      <c r="C427" s="32">
        <v>5.0999999999999996</v>
      </c>
      <c r="D427" s="105"/>
    </row>
    <row r="428" spans="1:4" ht="15.75" outlineLevel="1" x14ac:dyDescent="0.2">
      <c r="A428" s="32" t="s">
        <v>2785</v>
      </c>
      <c r="B428" s="33" t="s">
        <v>1</v>
      </c>
      <c r="C428" s="32">
        <v>5.2</v>
      </c>
      <c r="D428" s="105"/>
    </row>
    <row r="429" spans="1:4" ht="15.75" outlineLevel="1" x14ac:dyDescent="0.2">
      <c r="A429" s="32" t="s">
        <v>2785</v>
      </c>
      <c r="B429" s="33" t="s">
        <v>2</v>
      </c>
      <c r="C429" s="32">
        <v>5.3</v>
      </c>
      <c r="D429" s="105"/>
    </row>
    <row r="430" spans="1:4" ht="15.75" outlineLevel="1" x14ac:dyDescent="0.2">
      <c r="A430" s="32" t="s">
        <v>2785</v>
      </c>
      <c r="B430" s="33" t="s">
        <v>109</v>
      </c>
      <c r="C430" s="32">
        <v>5.6</v>
      </c>
      <c r="D430" s="105"/>
    </row>
    <row r="431" spans="1:4" ht="15.75" outlineLevel="1" x14ac:dyDescent="0.2">
      <c r="A431" s="32" t="s">
        <v>2785</v>
      </c>
      <c r="B431" s="33" t="s">
        <v>2779</v>
      </c>
      <c r="C431" s="34">
        <v>5.0999999999999996</v>
      </c>
      <c r="D431" s="105"/>
    </row>
    <row r="432" spans="1:4" ht="15.75" outlineLevel="1" x14ac:dyDescent="0.2">
      <c r="A432" s="32" t="s">
        <v>2785</v>
      </c>
      <c r="B432" s="33" t="s">
        <v>1232</v>
      </c>
      <c r="C432" s="32">
        <v>5.14</v>
      </c>
      <c r="D432" s="105"/>
    </row>
    <row r="433" spans="1:4" ht="15.75" outlineLevel="1" x14ac:dyDescent="0.2">
      <c r="A433" s="32" t="s">
        <v>2785</v>
      </c>
      <c r="B433" s="33" t="s">
        <v>4</v>
      </c>
      <c r="C433" s="32">
        <v>5.19</v>
      </c>
      <c r="D433" s="105"/>
    </row>
    <row r="434" spans="1:4" ht="15.75" outlineLevel="1" x14ac:dyDescent="0.2">
      <c r="A434" s="32" t="s">
        <v>2785</v>
      </c>
      <c r="B434" s="33" t="s">
        <v>111</v>
      </c>
      <c r="C434" s="32">
        <v>5.24</v>
      </c>
      <c r="D434" s="105"/>
    </row>
    <row r="435" spans="1:4" ht="15.75" outlineLevel="1" x14ac:dyDescent="0.2">
      <c r="A435" s="32" t="s">
        <v>2785</v>
      </c>
      <c r="B435" s="33" t="s">
        <v>5</v>
      </c>
      <c r="C435" s="32">
        <v>5.26</v>
      </c>
      <c r="D435" s="105"/>
    </row>
    <row r="436" spans="1:4" ht="15.75" outlineLevel="1" x14ac:dyDescent="0.2">
      <c r="A436" s="32" t="s">
        <v>2785</v>
      </c>
      <c r="B436" s="33" t="s">
        <v>6</v>
      </c>
      <c r="C436" s="32">
        <v>5.27</v>
      </c>
      <c r="D436" s="105"/>
    </row>
    <row r="437" spans="1:4" ht="15.75" outlineLevel="1" x14ac:dyDescent="0.2">
      <c r="A437" s="32" t="s">
        <v>2785</v>
      </c>
      <c r="B437" s="33" t="s">
        <v>7</v>
      </c>
      <c r="C437" s="32">
        <v>5.28</v>
      </c>
      <c r="D437" s="105"/>
    </row>
    <row r="438" spans="1:4" ht="15.75" outlineLevel="1" x14ac:dyDescent="0.2">
      <c r="A438" s="32" t="s">
        <v>2785</v>
      </c>
      <c r="B438" s="33" t="s">
        <v>119</v>
      </c>
      <c r="C438" s="32">
        <v>5.29</v>
      </c>
      <c r="D438" s="105"/>
    </row>
    <row r="439" spans="1:4" ht="15.75" outlineLevel="1" x14ac:dyDescent="0.2">
      <c r="A439" s="32" t="s">
        <v>2785</v>
      </c>
      <c r="B439" s="33" t="s">
        <v>112</v>
      </c>
      <c r="C439" s="32">
        <v>5.31</v>
      </c>
      <c r="D439" s="105"/>
    </row>
    <row r="440" spans="1:4" ht="15.75" outlineLevel="1" x14ac:dyDescent="0.2">
      <c r="A440" s="32" t="s">
        <v>2785</v>
      </c>
      <c r="B440" s="33" t="s">
        <v>113</v>
      </c>
      <c r="C440" s="32">
        <v>5.36</v>
      </c>
      <c r="D440" s="105"/>
    </row>
    <row r="441" spans="1:4" ht="15.75" outlineLevel="1" x14ac:dyDescent="0.2">
      <c r="A441" s="32" t="s">
        <v>2785</v>
      </c>
      <c r="B441" s="33" t="s">
        <v>1288</v>
      </c>
      <c r="C441" s="32">
        <v>5.37</v>
      </c>
      <c r="D441" s="105"/>
    </row>
    <row r="442" spans="1:4" ht="15.75" outlineLevel="1" x14ac:dyDescent="0.2">
      <c r="A442" s="32" t="s">
        <v>2785</v>
      </c>
      <c r="B442" s="33" t="s">
        <v>11</v>
      </c>
      <c r="C442" s="32">
        <v>5.53</v>
      </c>
      <c r="D442" s="105"/>
    </row>
    <row r="443" spans="1:4" ht="15.75" outlineLevel="1" x14ac:dyDescent="0.2">
      <c r="A443" s="32" t="s">
        <v>2785</v>
      </c>
      <c r="B443" s="33" t="s">
        <v>1294</v>
      </c>
      <c r="C443" s="32">
        <v>5.109</v>
      </c>
      <c r="D443" s="105"/>
    </row>
    <row r="444" spans="1:4" ht="15.75" outlineLevel="1" x14ac:dyDescent="0.2">
      <c r="A444" s="32" t="s">
        <v>2785</v>
      </c>
      <c r="B444" s="33" t="s">
        <v>1295</v>
      </c>
      <c r="C444" s="32">
        <v>5.1109999999999998</v>
      </c>
      <c r="D444" s="105"/>
    </row>
    <row r="445" spans="1:4" ht="15.75" outlineLevel="1" x14ac:dyDescent="0.2">
      <c r="A445" s="32" t="s">
        <v>2785</v>
      </c>
      <c r="B445" s="33" t="s">
        <v>1297</v>
      </c>
      <c r="C445" s="32">
        <v>5.1120000000000001</v>
      </c>
      <c r="D445" s="105"/>
    </row>
    <row r="446" spans="1:4" ht="15.75" outlineLevel="1" x14ac:dyDescent="0.2">
      <c r="A446" s="32" t="s">
        <v>2785</v>
      </c>
      <c r="B446" s="33" t="s">
        <v>2784</v>
      </c>
      <c r="C446" s="32">
        <v>5.1130000000000004</v>
      </c>
      <c r="D446" s="105"/>
    </row>
    <row r="447" spans="1:4" ht="15.75" outlineLevel="1" x14ac:dyDescent="0.2">
      <c r="A447" s="32" t="s">
        <v>2785</v>
      </c>
      <c r="B447" s="33" t="s">
        <v>17</v>
      </c>
      <c r="C447" s="32">
        <v>5.58</v>
      </c>
      <c r="D447" s="105"/>
    </row>
    <row r="448" spans="1:4" ht="15.75" outlineLevel="1" x14ac:dyDescent="0.2">
      <c r="A448" s="32" t="s">
        <v>2785</v>
      </c>
      <c r="B448" s="33" t="s">
        <v>18</v>
      </c>
      <c r="C448" s="32">
        <v>5.54</v>
      </c>
      <c r="D448" s="105"/>
    </row>
    <row r="449" spans="1:4" ht="15.75" outlineLevel="1" x14ac:dyDescent="0.2">
      <c r="A449" s="32" t="s">
        <v>2785</v>
      </c>
      <c r="B449" s="33" t="s">
        <v>19</v>
      </c>
      <c r="C449" s="32">
        <v>5.55</v>
      </c>
      <c r="D449" s="105"/>
    </row>
    <row r="450" spans="1:4" ht="15.75" outlineLevel="1" x14ac:dyDescent="0.2">
      <c r="A450" s="32" t="s">
        <v>2785</v>
      </c>
      <c r="B450" s="33" t="s">
        <v>20</v>
      </c>
      <c r="C450" s="32">
        <v>5.63</v>
      </c>
      <c r="D450" s="105"/>
    </row>
    <row r="451" spans="1:4" ht="15.75" outlineLevel="1" x14ac:dyDescent="0.2">
      <c r="A451" s="32" t="s">
        <v>2785</v>
      </c>
      <c r="B451" s="33" t="s">
        <v>24</v>
      </c>
      <c r="C451" s="32">
        <v>5.47</v>
      </c>
      <c r="D451" s="105"/>
    </row>
    <row r="452" spans="1:4" ht="15.75" outlineLevel="1" x14ac:dyDescent="0.2">
      <c r="A452" s="32" t="s">
        <v>2785</v>
      </c>
      <c r="B452" s="33" t="s">
        <v>25</v>
      </c>
      <c r="C452" s="32">
        <v>5.48</v>
      </c>
      <c r="D452" s="105"/>
    </row>
    <row r="453" spans="1:4" ht="15.75" x14ac:dyDescent="0.2">
      <c r="A453" s="37" t="s">
        <v>2785</v>
      </c>
      <c r="B453" s="33"/>
      <c r="C453" s="32"/>
      <c r="D453" s="105"/>
    </row>
    <row r="454" spans="1:4" ht="15.75" outlineLevel="1" x14ac:dyDescent="0.2">
      <c r="A454" s="32" t="s">
        <v>2361</v>
      </c>
      <c r="B454" s="33" t="s">
        <v>0</v>
      </c>
      <c r="C454" s="32">
        <v>5.0999999999999996</v>
      </c>
      <c r="D454" s="105"/>
    </row>
    <row r="455" spans="1:4" ht="15.75" outlineLevel="1" x14ac:dyDescent="0.2">
      <c r="A455" s="32" t="s">
        <v>2361</v>
      </c>
      <c r="B455" s="33" t="s">
        <v>1</v>
      </c>
      <c r="C455" s="32">
        <v>5.2</v>
      </c>
      <c r="D455" s="105"/>
    </row>
    <row r="456" spans="1:4" ht="15.75" outlineLevel="1" x14ac:dyDescent="0.2">
      <c r="A456" s="32" t="s">
        <v>2361</v>
      </c>
      <c r="B456" s="33" t="s">
        <v>1399</v>
      </c>
      <c r="C456" s="32">
        <v>5.5</v>
      </c>
      <c r="D456" s="105"/>
    </row>
    <row r="457" spans="1:4" ht="15.75" outlineLevel="1" x14ac:dyDescent="0.2">
      <c r="A457" s="32" t="s">
        <v>2361</v>
      </c>
      <c r="B457" s="33" t="s">
        <v>1400</v>
      </c>
      <c r="C457" s="32">
        <v>5.8</v>
      </c>
      <c r="D457" s="104" t="s">
        <v>2778</v>
      </c>
    </row>
    <row r="458" spans="1:4" ht="15.75" outlineLevel="1" x14ac:dyDescent="0.2">
      <c r="A458" s="32" t="s">
        <v>2361</v>
      </c>
      <c r="B458" s="33" t="s">
        <v>1401</v>
      </c>
      <c r="C458" s="32">
        <v>5.12</v>
      </c>
      <c r="D458" s="104" t="s">
        <v>2778</v>
      </c>
    </row>
    <row r="459" spans="1:4" ht="15.75" outlineLevel="1" x14ac:dyDescent="0.2">
      <c r="A459" s="32" t="s">
        <v>2361</v>
      </c>
      <c r="B459" s="33" t="s">
        <v>1402</v>
      </c>
      <c r="C459" s="32">
        <v>5.15</v>
      </c>
      <c r="D459" s="105"/>
    </row>
    <row r="460" spans="1:4" ht="15.75" outlineLevel="1" x14ac:dyDescent="0.2">
      <c r="A460" s="32" t="s">
        <v>2361</v>
      </c>
      <c r="B460" s="33" t="s">
        <v>1403</v>
      </c>
      <c r="C460" s="34">
        <v>5.2</v>
      </c>
      <c r="D460" s="104"/>
    </row>
    <row r="461" spans="1:4" ht="15.75" outlineLevel="1" x14ac:dyDescent="0.2">
      <c r="A461" s="32" t="s">
        <v>2361</v>
      </c>
      <c r="B461" s="33" t="s">
        <v>1404</v>
      </c>
      <c r="C461" s="32">
        <v>5.25</v>
      </c>
      <c r="D461" s="105"/>
    </row>
    <row r="462" spans="1:4" ht="15.75" outlineLevel="1" x14ac:dyDescent="0.2">
      <c r="A462" s="32" t="s">
        <v>2361</v>
      </c>
      <c r="B462" s="33" t="s">
        <v>5</v>
      </c>
      <c r="C462" s="32">
        <v>5.26</v>
      </c>
      <c r="D462" s="105"/>
    </row>
    <row r="463" spans="1:4" ht="15.75" outlineLevel="1" x14ac:dyDescent="0.2">
      <c r="A463" s="32" t="s">
        <v>2361</v>
      </c>
      <c r="B463" s="33" t="s">
        <v>1405</v>
      </c>
      <c r="C463" s="32">
        <v>5.1139999999999999</v>
      </c>
      <c r="D463" s="104" t="s">
        <v>2778</v>
      </c>
    </row>
    <row r="464" spans="1:4" ht="15.75" outlineLevel="1" x14ac:dyDescent="0.2">
      <c r="A464" s="32" t="s">
        <v>2361</v>
      </c>
      <c r="B464" s="33" t="s">
        <v>6</v>
      </c>
      <c r="C464" s="32">
        <v>5.27</v>
      </c>
      <c r="D464" s="105"/>
    </row>
    <row r="465" spans="1:4" ht="15.75" outlineLevel="1" x14ac:dyDescent="0.2">
      <c r="A465" s="32" t="s">
        <v>2361</v>
      </c>
      <c r="B465" s="33" t="s">
        <v>1406</v>
      </c>
      <c r="C465" s="32">
        <v>5.1150000000000002</v>
      </c>
      <c r="D465" s="104" t="s">
        <v>2778</v>
      </c>
    </row>
    <row r="466" spans="1:4" ht="15.75" outlineLevel="1" x14ac:dyDescent="0.2">
      <c r="A466" s="32" t="s">
        <v>2361</v>
      </c>
      <c r="B466" s="33" t="s">
        <v>1407</v>
      </c>
      <c r="C466" s="32">
        <v>5.1159999999999997</v>
      </c>
      <c r="D466" s="104" t="s">
        <v>2778</v>
      </c>
    </row>
    <row r="467" spans="1:4" ht="15.75" outlineLevel="1" x14ac:dyDescent="0.2">
      <c r="A467" s="32" t="s">
        <v>2361</v>
      </c>
      <c r="B467" s="33" t="s">
        <v>7</v>
      </c>
      <c r="C467" s="32">
        <v>5.28</v>
      </c>
      <c r="D467" s="105"/>
    </row>
    <row r="468" spans="1:4" ht="15.75" outlineLevel="1" x14ac:dyDescent="0.2">
      <c r="A468" s="32" t="s">
        <v>2361</v>
      </c>
      <c r="B468" s="33" t="s">
        <v>113</v>
      </c>
      <c r="C468" s="32">
        <v>5.36</v>
      </c>
      <c r="D468" s="105"/>
    </row>
    <row r="469" spans="1:4" ht="15.75" outlineLevel="1" x14ac:dyDescent="0.2">
      <c r="A469" s="32" t="s">
        <v>2361</v>
      </c>
      <c r="B469" s="33" t="s">
        <v>1288</v>
      </c>
      <c r="C469" s="32">
        <v>5.37</v>
      </c>
      <c r="D469" s="105"/>
    </row>
    <row r="470" spans="1:4" ht="15.75" outlineLevel="1" x14ac:dyDescent="0.2">
      <c r="A470" s="32" t="s">
        <v>2361</v>
      </c>
      <c r="B470" s="33" t="s">
        <v>11</v>
      </c>
      <c r="C470" s="32">
        <v>5.53</v>
      </c>
      <c r="D470" s="105"/>
    </row>
    <row r="471" spans="1:4" ht="15.75" outlineLevel="1" x14ac:dyDescent="0.2">
      <c r="A471" s="32" t="s">
        <v>2361</v>
      </c>
      <c r="B471" s="33" t="s">
        <v>1294</v>
      </c>
      <c r="C471" s="32">
        <v>5.109</v>
      </c>
      <c r="D471" s="105"/>
    </row>
    <row r="472" spans="1:4" ht="15.75" outlineLevel="1" x14ac:dyDescent="0.2">
      <c r="A472" s="32" t="s">
        <v>2361</v>
      </c>
      <c r="B472" s="33" t="s">
        <v>1295</v>
      </c>
      <c r="C472" s="32">
        <v>5.1109999999999998</v>
      </c>
      <c r="D472" s="105"/>
    </row>
    <row r="473" spans="1:4" ht="15.75" outlineLevel="1" x14ac:dyDescent="0.2">
      <c r="A473" s="32" t="s">
        <v>2361</v>
      </c>
      <c r="B473" s="33" t="s">
        <v>1297</v>
      </c>
      <c r="C473" s="32">
        <v>5.1120000000000001</v>
      </c>
      <c r="D473" s="105"/>
    </row>
    <row r="474" spans="1:4" ht="15.75" outlineLevel="1" x14ac:dyDescent="0.2">
      <c r="A474" s="32" t="s">
        <v>2361</v>
      </c>
      <c r="B474" s="33" t="s">
        <v>18</v>
      </c>
      <c r="C474" s="32">
        <v>5.54</v>
      </c>
      <c r="D474" s="105"/>
    </row>
    <row r="475" spans="1:4" ht="15.75" outlineLevel="1" x14ac:dyDescent="0.2">
      <c r="A475" s="32" t="s">
        <v>2361</v>
      </c>
      <c r="B475" s="33" t="s">
        <v>1408</v>
      </c>
      <c r="C475" s="32">
        <v>5.61</v>
      </c>
      <c r="D475" s="105"/>
    </row>
    <row r="476" spans="1:4" ht="15.75" outlineLevel="1" x14ac:dyDescent="0.2">
      <c r="A476" s="32" t="s">
        <v>2361</v>
      </c>
      <c r="B476" s="33" t="s">
        <v>20</v>
      </c>
      <c r="C476" s="32">
        <v>5.63</v>
      </c>
      <c r="D476" s="105"/>
    </row>
    <row r="477" spans="1:4" ht="15.75" outlineLevel="1" x14ac:dyDescent="0.2">
      <c r="A477" s="32" t="s">
        <v>2361</v>
      </c>
      <c r="B477" s="33" t="s">
        <v>1409</v>
      </c>
      <c r="C477" s="32">
        <v>5.46</v>
      </c>
      <c r="D477" s="105"/>
    </row>
    <row r="478" spans="1:4" ht="15.75" outlineLevel="1" x14ac:dyDescent="0.2">
      <c r="A478" s="32" t="s">
        <v>2361</v>
      </c>
      <c r="B478" s="33" t="s">
        <v>24</v>
      </c>
      <c r="C478" s="32">
        <v>5.47</v>
      </c>
      <c r="D478" s="105"/>
    </row>
    <row r="479" spans="1:4" ht="15.75" outlineLevel="1" x14ac:dyDescent="0.2">
      <c r="A479" s="32" t="s">
        <v>2361</v>
      </c>
      <c r="B479" s="33" t="s">
        <v>25</v>
      </c>
      <c r="C479" s="32">
        <v>5.48</v>
      </c>
      <c r="D479" s="105"/>
    </row>
    <row r="480" spans="1:4" ht="15.75" x14ac:dyDescent="0.2">
      <c r="A480" s="37" t="s">
        <v>2361</v>
      </c>
      <c r="B480" s="33"/>
      <c r="C480" s="32"/>
      <c r="D480" s="105"/>
    </row>
    <row r="481" spans="1:4" ht="15.75" hidden="1" outlineLevel="1" x14ac:dyDescent="0.2">
      <c r="A481" s="32" t="s">
        <v>2786</v>
      </c>
      <c r="B481" s="33" t="s">
        <v>0</v>
      </c>
      <c r="C481" s="32">
        <v>5.0999999999999996</v>
      </c>
      <c r="D481" s="105"/>
    </row>
    <row r="482" spans="1:4" ht="15.75" hidden="1" outlineLevel="1" x14ac:dyDescent="0.2">
      <c r="A482" s="32" t="s">
        <v>2786</v>
      </c>
      <c r="B482" s="33" t="s">
        <v>1</v>
      </c>
      <c r="C482" s="32">
        <v>5.2</v>
      </c>
      <c r="D482" s="105"/>
    </row>
    <row r="483" spans="1:4" ht="15.75" hidden="1" outlineLevel="1" x14ac:dyDescent="0.2">
      <c r="A483" s="32" t="s">
        <v>2786</v>
      </c>
      <c r="B483" s="33" t="s">
        <v>2</v>
      </c>
      <c r="C483" s="32">
        <v>5.3</v>
      </c>
      <c r="D483" s="105"/>
    </row>
    <row r="484" spans="1:4" ht="15.75" hidden="1" outlineLevel="1" x14ac:dyDescent="0.2">
      <c r="A484" s="32" t="s">
        <v>2786</v>
      </c>
      <c r="B484" s="33" t="s">
        <v>109</v>
      </c>
      <c r="C484" s="32">
        <v>5.6</v>
      </c>
      <c r="D484" s="105"/>
    </row>
    <row r="485" spans="1:4" ht="15.75" hidden="1" outlineLevel="1" x14ac:dyDescent="0.2">
      <c r="A485" s="32" t="s">
        <v>2786</v>
      </c>
      <c r="B485" s="33" t="s">
        <v>2779</v>
      </c>
      <c r="C485" s="34">
        <v>5.0999999999999996</v>
      </c>
      <c r="D485" s="105"/>
    </row>
    <row r="486" spans="1:4" ht="15.75" hidden="1" outlineLevel="1" x14ac:dyDescent="0.2">
      <c r="A486" s="32" t="s">
        <v>2786</v>
      </c>
      <c r="B486" s="33" t="s">
        <v>1232</v>
      </c>
      <c r="C486" s="32">
        <v>5.14</v>
      </c>
      <c r="D486" s="105"/>
    </row>
    <row r="487" spans="1:4" ht="15.75" hidden="1" outlineLevel="1" x14ac:dyDescent="0.2">
      <c r="A487" s="32" t="s">
        <v>2786</v>
      </c>
      <c r="B487" s="33" t="s">
        <v>4</v>
      </c>
      <c r="C487" s="32">
        <v>5.19</v>
      </c>
      <c r="D487" s="105"/>
    </row>
    <row r="488" spans="1:4" ht="15.75" hidden="1" outlineLevel="1" x14ac:dyDescent="0.2">
      <c r="A488" s="32" t="s">
        <v>2786</v>
      </c>
      <c r="B488" s="33" t="s">
        <v>111</v>
      </c>
      <c r="C488" s="32">
        <v>5.24</v>
      </c>
      <c r="D488" s="105"/>
    </row>
    <row r="489" spans="1:4" ht="15.75" hidden="1" outlineLevel="1" x14ac:dyDescent="0.2">
      <c r="A489" s="32" t="s">
        <v>2786</v>
      </c>
      <c r="B489" s="33" t="s">
        <v>6</v>
      </c>
      <c r="C489" s="32">
        <v>5.27</v>
      </c>
      <c r="D489" s="105"/>
    </row>
    <row r="490" spans="1:4" ht="15.75" hidden="1" outlineLevel="1" x14ac:dyDescent="0.2">
      <c r="A490" s="32" t="s">
        <v>2786</v>
      </c>
      <c r="B490" s="33" t="s">
        <v>7</v>
      </c>
      <c r="C490" s="32">
        <v>5.28</v>
      </c>
      <c r="D490" s="105"/>
    </row>
    <row r="491" spans="1:4" ht="15.75" hidden="1" outlineLevel="1" x14ac:dyDescent="0.2">
      <c r="A491" s="32" t="s">
        <v>2786</v>
      </c>
      <c r="B491" s="33" t="s">
        <v>119</v>
      </c>
      <c r="C491" s="32">
        <v>5.29</v>
      </c>
      <c r="D491" s="105"/>
    </row>
    <row r="492" spans="1:4" ht="15.75" hidden="1" outlineLevel="1" x14ac:dyDescent="0.2">
      <c r="A492" s="32" t="s">
        <v>2786</v>
      </c>
      <c r="B492" s="33" t="s">
        <v>1261</v>
      </c>
      <c r="C492" s="32">
        <v>5.34</v>
      </c>
      <c r="D492" s="105"/>
    </row>
    <row r="493" spans="1:4" ht="15.75" hidden="1" outlineLevel="1" x14ac:dyDescent="0.2">
      <c r="A493" s="32" t="s">
        <v>2786</v>
      </c>
      <c r="B493" s="33" t="s">
        <v>112</v>
      </c>
      <c r="C493" s="32">
        <v>5.31</v>
      </c>
      <c r="D493" s="105"/>
    </row>
    <row r="494" spans="1:4" ht="15.75" hidden="1" outlineLevel="1" x14ac:dyDescent="0.2">
      <c r="A494" s="32" t="s">
        <v>2786</v>
      </c>
      <c r="B494" s="33" t="s">
        <v>1262</v>
      </c>
      <c r="C494" s="32">
        <v>5.101</v>
      </c>
      <c r="D494" s="105"/>
    </row>
    <row r="495" spans="1:4" ht="15.75" hidden="1" outlineLevel="1" x14ac:dyDescent="0.2">
      <c r="A495" s="32" t="s">
        <v>2786</v>
      </c>
      <c r="B495" s="33" t="s">
        <v>113</v>
      </c>
      <c r="C495" s="32">
        <v>5.36</v>
      </c>
      <c r="D495" s="105"/>
    </row>
    <row r="496" spans="1:4" ht="15.75" hidden="1" outlineLevel="1" x14ac:dyDescent="0.2">
      <c r="A496" s="32" t="s">
        <v>2786</v>
      </c>
      <c r="B496" s="33" t="s">
        <v>1288</v>
      </c>
      <c r="C496" s="32">
        <v>5.37</v>
      </c>
      <c r="D496" s="105"/>
    </row>
    <row r="497" spans="1:4" ht="15.75" hidden="1" outlineLevel="1" x14ac:dyDescent="0.2">
      <c r="A497" s="32" t="s">
        <v>2786</v>
      </c>
      <c r="B497" s="33" t="s">
        <v>11</v>
      </c>
      <c r="C497" s="32">
        <v>5.53</v>
      </c>
      <c r="D497" s="105"/>
    </row>
    <row r="498" spans="1:4" ht="15.75" hidden="1" outlineLevel="1" x14ac:dyDescent="0.2">
      <c r="A498" s="32" t="s">
        <v>2786</v>
      </c>
      <c r="B498" s="33" t="s">
        <v>1294</v>
      </c>
      <c r="C498" s="32">
        <v>5.109</v>
      </c>
      <c r="D498" s="105"/>
    </row>
    <row r="499" spans="1:4" ht="15.75" hidden="1" outlineLevel="1" x14ac:dyDescent="0.2">
      <c r="A499" s="32" t="s">
        <v>2786</v>
      </c>
      <c r="B499" s="33" t="s">
        <v>1295</v>
      </c>
      <c r="C499" s="32">
        <v>5.1109999999999998</v>
      </c>
      <c r="D499" s="105"/>
    </row>
    <row r="500" spans="1:4" ht="15.75" hidden="1" outlineLevel="1" x14ac:dyDescent="0.2">
      <c r="A500" s="32" t="s">
        <v>2786</v>
      </c>
      <c r="B500" s="33" t="s">
        <v>1297</v>
      </c>
      <c r="C500" s="32">
        <v>5.1120000000000001</v>
      </c>
      <c r="D500" s="105"/>
    </row>
    <row r="501" spans="1:4" ht="15.75" hidden="1" outlineLevel="1" x14ac:dyDescent="0.2">
      <c r="A501" s="32" t="s">
        <v>2786</v>
      </c>
      <c r="B501" s="33" t="s">
        <v>1263</v>
      </c>
      <c r="C501" s="32">
        <v>5.1020000000000003</v>
      </c>
      <c r="D501" s="105"/>
    </row>
    <row r="502" spans="1:4" ht="15.75" hidden="1" outlineLevel="1" x14ac:dyDescent="0.2">
      <c r="A502" s="32" t="s">
        <v>2786</v>
      </c>
      <c r="B502" s="33" t="s">
        <v>1264</v>
      </c>
      <c r="C502" s="35">
        <v>5.0999999999999996</v>
      </c>
      <c r="D502" s="105"/>
    </row>
    <row r="503" spans="1:4" ht="15.75" hidden="1" outlineLevel="1" x14ac:dyDescent="0.2">
      <c r="A503" s="32" t="s">
        <v>2786</v>
      </c>
      <c r="B503" s="33" t="s">
        <v>17</v>
      </c>
      <c r="C503" s="32">
        <v>5.58</v>
      </c>
      <c r="D503" s="105"/>
    </row>
    <row r="504" spans="1:4" ht="15.75" hidden="1" outlineLevel="1" x14ac:dyDescent="0.2">
      <c r="A504" s="32" t="s">
        <v>2786</v>
      </c>
      <c r="B504" s="33" t="s">
        <v>19</v>
      </c>
      <c r="C504" s="32">
        <v>5.55</v>
      </c>
      <c r="D504" s="105"/>
    </row>
    <row r="505" spans="1:4" ht="15.75" hidden="1" outlineLevel="1" x14ac:dyDescent="0.2">
      <c r="A505" s="32" t="s">
        <v>2786</v>
      </c>
      <c r="B505" s="33" t="s">
        <v>18</v>
      </c>
      <c r="C505" s="32">
        <v>5.54</v>
      </c>
      <c r="D505" s="105"/>
    </row>
    <row r="506" spans="1:4" ht="15.75" hidden="1" outlineLevel="1" x14ac:dyDescent="0.2">
      <c r="A506" s="32" t="s">
        <v>2786</v>
      </c>
      <c r="B506" s="33" t="s">
        <v>20</v>
      </c>
      <c r="C506" s="32">
        <v>5.63</v>
      </c>
      <c r="D506" s="105"/>
    </row>
    <row r="507" spans="1:4" ht="15.75" hidden="1" outlineLevel="1" x14ac:dyDescent="0.2">
      <c r="A507" s="32" t="s">
        <v>2786</v>
      </c>
      <c r="B507" s="33" t="s">
        <v>24</v>
      </c>
      <c r="C507" s="32">
        <v>5.47</v>
      </c>
      <c r="D507" s="105"/>
    </row>
    <row r="508" spans="1:4" ht="15.75" hidden="1" outlineLevel="1" x14ac:dyDescent="0.2">
      <c r="A508" s="32" t="s">
        <v>2786</v>
      </c>
      <c r="B508" s="33" t="s">
        <v>25</v>
      </c>
      <c r="C508" s="32">
        <v>5.48</v>
      </c>
      <c r="D508" s="105"/>
    </row>
    <row r="509" spans="1:4" ht="15.75" x14ac:dyDescent="0.2">
      <c r="A509" s="37" t="s">
        <v>2786</v>
      </c>
      <c r="B509" s="33"/>
      <c r="C509" s="32"/>
      <c r="D509" s="105"/>
    </row>
    <row r="510" spans="1:4" ht="15.75" hidden="1" outlineLevel="1" x14ac:dyDescent="0.2">
      <c r="A510" s="32" t="s">
        <v>2569</v>
      </c>
      <c r="B510" s="33" t="s">
        <v>0</v>
      </c>
      <c r="C510" s="32">
        <v>5.0999999999999996</v>
      </c>
      <c r="D510" s="105"/>
    </row>
    <row r="511" spans="1:4" ht="15.75" hidden="1" outlineLevel="1" x14ac:dyDescent="0.2">
      <c r="A511" s="32" t="s">
        <v>2569</v>
      </c>
      <c r="B511" s="33" t="s">
        <v>1</v>
      </c>
      <c r="C511" s="32">
        <v>5.2</v>
      </c>
      <c r="D511" s="105"/>
    </row>
    <row r="512" spans="1:4" ht="15.75" hidden="1" outlineLevel="1" x14ac:dyDescent="0.2">
      <c r="A512" s="32" t="s">
        <v>2569</v>
      </c>
      <c r="B512" s="33" t="s">
        <v>2</v>
      </c>
      <c r="C512" s="32">
        <v>5.3</v>
      </c>
      <c r="D512" s="105"/>
    </row>
    <row r="513" spans="1:4" ht="15.75" hidden="1" outlineLevel="1" x14ac:dyDescent="0.2">
      <c r="A513" s="32" t="s">
        <v>2569</v>
      </c>
      <c r="B513" s="33" t="s">
        <v>109</v>
      </c>
      <c r="C513" s="32">
        <v>5.6</v>
      </c>
      <c r="D513" s="105"/>
    </row>
    <row r="514" spans="1:4" ht="15.75" hidden="1" outlineLevel="1" x14ac:dyDescent="0.2">
      <c r="A514" s="32" t="s">
        <v>2569</v>
      </c>
      <c r="B514" s="33" t="s">
        <v>2779</v>
      </c>
      <c r="C514" s="34">
        <v>5.0999999999999996</v>
      </c>
      <c r="D514" s="105"/>
    </row>
    <row r="515" spans="1:4" ht="15.75" hidden="1" outlineLevel="1" x14ac:dyDescent="0.2">
      <c r="A515" s="32" t="s">
        <v>2569</v>
      </c>
      <c r="B515" s="33" t="s">
        <v>1232</v>
      </c>
      <c r="C515" s="32">
        <v>5.14</v>
      </c>
      <c r="D515" s="105"/>
    </row>
    <row r="516" spans="1:4" ht="15.75" hidden="1" outlineLevel="1" x14ac:dyDescent="0.2">
      <c r="A516" s="32" t="s">
        <v>2569</v>
      </c>
      <c r="B516" s="33" t="s">
        <v>4</v>
      </c>
      <c r="C516" s="32">
        <v>5.19</v>
      </c>
      <c r="D516" s="105"/>
    </row>
    <row r="517" spans="1:4" ht="15.75" hidden="1" outlineLevel="1" x14ac:dyDescent="0.2">
      <c r="A517" s="32" t="s">
        <v>2569</v>
      </c>
      <c r="B517" s="33" t="s">
        <v>111</v>
      </c>
      <c r="C517" s="32">
        <v>5.24</v>
      </c>
      <c r="D517" s="105"/>
    </row>
    <row r="518" spans="1:4" ht="15.75" hidden="1" outlineLevel="1" x14ac:dyDescent="0.2">
      <c r="A518" s="32" t="s">
        <v>2569</v>
      </c>
      <c r="B518" s="33" t="s">
        <v>5</v>
      </c>
      <c r="C518" s="32">
        <v>5.26</v>
      </c>
      <c r="D518" s="105"/>
    </row>
    <row r="519" spans="1:4" ht="15.75" hidden="1" outlineLevel="1" x14ac:dyDescent="0.2">
      <c r="A519" s="32" t="s">
        <v>2569</v>
      </c>
      <c r="B519" s="33" t="s">
        <v>6</v>
      </c>
      <c r="C519" s="32">
        <v>5.27</v>
      </c>
      <c r="D519" s="105"/>
    </row>
    <row r="520" spans="1:4" ht="15.75" hidden="1" outlineLevel="1" x14ac:dyDescent="0.2">
      <c r="A520" s="32" t="s">
        <v>2569</v>
      </c>
      <c r="B520" s="33" t="s">
        <v>7</v>
      </c>
      <c r="C520" s="32">
        <v>5.28</v>
      </c>
      <c r="D520" s="105"/>
    </row>
    <row r="521" spans="1:4" ht="15.75" hidden="1" outlineLevel="1" x14ac:dyDescent="0.2">
      <c r="A521" s="32" t="s">
        <v>2569</v>
      </c>
      <c r="B521" s="33" t="s">
        <v>112</v>
      </c>
      <c r="C521" s="32">
        <v>5.31</v>
      </c>
      <c r="D521" s="105"/>
    </row>
    <row r="522" spans="1:4" ht="15.75" hidden="1" outlineLevel="1" x14ac:dyDescent="0.2">
      <c r="A522" s="32" t="s">
        <v>2569</v>
      </c>
      <c r="B522" s="33" t="s">
        <v>1271</v>
      </c>
      <c r="C522" s="32">
        <v>5.33</v>
      </c>
      <c r="D522" s="105"/>
    </row>
    <row r="523" spans="1:4" ht="15.75" hidden="1" outlineLevel="1" x14ac:dyDescent="0.2">
      <c r="A523" s="32" t="s">
        <v>2569</v>
      </c>
      <c r="B523" s="33" t="s">
        <v>1262</v>
      </c>
      <c r="C523" s="32">
        <v>5.101</v>
      </c>
      <c r="D523" s="105"/>
    </row>
    <row r="524" spans="1:4" ht="15.75" hidden="1" outlineLevel="1" x14ac:dyDescent="0.2">
      <c r="A524" s="32" t="s">
        <v>2569</v>
      </c>
      <c r="B524" s="33" t="s">
        <v>113</v>
      </c>
      <c r="C524" s="32">
        <v>5.36</v>
      </c>
      <c r="D524" s="105"/>
    </row>
    <row r="525" spans="1:4" ht="15.75" hidden="1" outlineLevel="1" x14ac:dyDescent="0.2">
      <c r="A525" s="32" t="s">
        <v>2569</v>
      </c>
      <c r="B525" s="33" t="s">
        <v>1288</v>
      </c>
      <c r="C525" s="32">
        <v>5.37</v>
      </c>
      <c r="D525" s="105"/>
    </row>
    <row r="526" spans="1:4" ht="15.75" hidden="1" outlineLevel="1" x14ac:dyDescent="0.2">
      <c r="A526" s="32" t="s">
        <v>2569</v>
      </c>
      <c r="B526" s="33" t="s">
        <v>11</v>
      </c>
      <c r="C526" s="32">
        <v>5.53</v>
      </c>
      <c r="D526" s="105"/>
    </row>
    <row r="527" spans="1:4" ht="15.75" hidden="1" outlineLevel="1" x14ac:dyDescent="0.2">
      <c r="A527" s="32" t="s">
        <v>2569</v>
      </c>
      <c r="B527" s="33" t="s">
        <v>1294</v>
      </c>
      <c r="C527" s="32">
        <v>5.109</v>
      </c>
      <c r="D527" s="105"/>
    </row>
    <row r="528" spans="1:4" ht="15.75" hidden="1" outlineLevel="1" x14ac:dyDescent="0.2">
      <c r="A528" s="32" t="s">
        <v>2569</v>
      </c>
      <c r="B528" s="33" t="s">
        <v>1295</v>
      </c>
      <c r="C528" s="32">
        <v>5.1109999999999998</v>
      </c>
      <c r="D528" s="105"/>
    </row>
    <row r="529" spans="1:4" ht="15.75" hidden="1" outlineLevel="1" x14ac:dyDescent="0.2">
      <c r="A529" s="32" t="s">
        <v>2569</v>
      </c>
      <c r="B529" s="33" t="s">
        <v>1297</v>
      </c>
      <c r="C529" s="32">
        <v>5.1120000000000001</v>
      </c>
      <c r="D529" s="105"/>
    </row>
    <row r="530" spans="1:4" ht="15.75" hidden="1" outlineLevel="1" x14ac:dyDescent="0.2">
      <c r="A530" s="32" t="s">
        <v>2569</v>
      </c>
      <c r="B530" s="33" t="s">
        <v>1263</v>
      </c>
      <c r="C530" s="32">
        <v>5.1020000000000003</v>
      </c>
      <c r="D530" s="105"/>
    </row>
    <row r="531" spans="1:4" ht="15.75" hidden="1" outlineLevel="1" x14ac:dyDescent="0.2">
      <c r="A531" s="32" t="s">
        <v>2569</v>
      </c>
      <c r="B531" s="33" t="s">
        <v>1264</v>
      </c>
      <c r="C531" s="35">
        <v>5.0999999999999996</v>
      </c>
      <c r="D531" s="105"/>
    </row>
    <row r="532" spans="1:4" ht="15.75" hidden="1" outlineLevel="1" x14ac:dyDescent="0.2">
      <c r="A532" s="32" t="s">
        <v>2569</v>
      </c>
      <c r="B532" s="33" t="s">
        <v>17</v>
      </c>
      <c r="C532" s="32">
        <v>5.58</v>
      </c>
      <c r="D532" s="105"/>
    </row>
    <row r="533" spans="1:4" ht="15.75" hidden="1" outlineLevel="1" x14ac:dyDescent="0.2">
      <c r="A533" s="32" t="s">
        <v>2569</v>
      </c>
      <c r="B533" s="33" t="s">
        <v>19</v>
      </c>
      <c r="C533" s="32">
        <v>5.55</v>
      </c>
      <c r="D533" s="105"/>
    </row>
    <row r="534" spans="1:4" ht="15.75" hidden="1" outlineLevel="1" x14ac:dyDescent="0.2">
      <c r="A534" s="32" t="s">
        <v>2569</v>
      </c>
      <c r="B534" s="33" t="s">
        <v>18</v>
      </c>
      <c r="C534" s="32">
        <v>5.54</v>
      </c>
      <c r="D534" s="105"/>
    </row>
    <row r="535" spans="1:4" ht="15.75" hidden="1" outlineLevel="1" x14ac:dyDescent="0.2">
      <c r="A535" s="32" t="s">
        <v>2569</v>
      </c>
      <c r="B535" s="33" t="s">
        <v>20</v>
      </c>
      <c r="C535" s="32">
        <v>5.63</v>
      </c>
      <c r="D535" s="105"/>
    </row>
    <row r="536" spans="1:4" ht="15.75" hidden="1" outlineLevel="1" x14ac:dyDescent="0.2">
      <c r="A536" s="32" t="s">
        <v>2569</v>
      </c>
      <c r="B536" s="33" t="s">
        <v>24</v>
      </c>
      <c r="C536" s="32">
        <v>5.47</v>
      </c>
      <c r="D536" s="105"/>
    </row>
    <row r="537" spans="1:4" ht="15.75" hidden="1" outlineLevel="1" x14ac:dyDescent="0.2">
      <c r="A537" s="32" t="s">
        <v>2569</v>
      </c>
      <c r="B537" s="33" t="s">
        <v>25</v>
      </c>
      <c r="C537" s="32">
        <v>5.48</v>
      </c>
      <c r="D537" s="105"/>
    </row>
    <row r="538" spans="1:4" ht="15.75" x14ac:dyDescent="0.2">
      <c r="A538" s="37" t="s">
        <v>2569</v>
      </c>
      <c r="B538" s="33"/>
      <c r="C538" s="32"/>
      <c r="D538" s="105"/>
    </row>
    <row r="539" spans="1:4" ht="15.75" hidden="1" outlineLevel="1" x14ac:dyDescent="0.2">
      <c r="A539" s="32" t="s">
        <v>2576</v>
      </c>
      <c r="B539" s="33" t="s">
        <v>0</v>
      </c>
      <c r="C539" s="32">
        <v>5.0999999999999996</v>
      </c>
      <c r="D539" s="105"/>
    </row>
    <row r="540" spans="1:4" ht="15.75" hidden="1" outlineLevel="1" x14ac:dyDescent="0.2">
      <c r="A540" s="32" t="s">
        <v>2576</v>
      </c>
      <c r="B540" s="33" t="s">
        <v>1</v>
      </c>
      <c r="C540" s="32">
        <v>5.2</v>
      </c>
      <c r="D540" s="105"/>
    </row>
    <row r="541" spans="1:4" ht="15.75" hidden="1" outlineLevel="1" x14ac:dyDescent="0.2">
      <c r="A541" s="32" t="s">
        <v>2576</v>
      </c>
      <c r="B541" s="33" t="s">
        <v>5</v>
      </c>
      <c r="C541" s="32">
        <v>5.26</v>
      </c>
      <c r="D541" s="105"/>
    </row>
    <row r="542" spans="1:4" ht="15.75" hidden="1" outlineLevel="1" x14ac:dyDescent="0.2">
      <c r="A542" s="32" t="s">
        <v>2576</v>
      </c>
      <c r="B542" s="33" t="s">
        <v>1572</v>
      </c>
      <c r="C542" s="32">
        <v>5.21</v>
      </c>
      <c r="D542" s="105"/>
    </row>
    <row r="543" spans="1:4" ht="15.75" hidden="1" outlineLevel="1" x14ac:dyDescent="0.2">
      <c r="A543" s="32" t="s">
        <v>2576</v>
      </c>
      <c r="B543" s="33" t="s">
        <v>1573</v>
      </c>
      <c r="C543" s="32">
        <v>5.53</v>
      </c>
      <c r="D543" s="105"/>
    </row>
    <row r="544" spans="1:4" ht="15.75" hidden="1" outlineLevel="1" x14ac:dyDescent="0.2">
      <c r="A544" s="32" t="s">
        <v>2576</v>
      </c>
      <c r="B544" s="33" t="s">
        <v>18</v>
      </c>
      <c r="C544" s="32">
        <v>5.54</v>
      </c>
      <c r="D544" s="105"/>
    </row>
    <row r="545" spans="1:4" ht="15.75" hidden="1" outlineLevel="1" x14ac:dyDescent="0.2">
      <c r="A545" s="32" t="s">
        <v>2576</v>
      </c>
      <c r="B545" s="33" t="s">
        <v>1574</v>
      </c>
      <c r="C545" s="32">
        <v>5.58</v>
      </c>
      <c r="D545" s="105"/>
    </row>
    <row r="546" spans="1:4" ht="15.75" hidden="1" outlineLevel="1" x14ac:dyDescent="0.2">
      <c r="A546" s="32" t="s">
        <v>2576</v>
      </c>
      <c r="B546" s="33" t="s">
        <v>1575</v>
      </c>
      <c r="C546" s="32">
        <v>5.1180000000000003</v>
      </c>
      <c r="D546" s="105"/>
    </row>
    <row r="547" spans="1:4" ht="15.75" hidden="1" outlineLevel="1" x14ac:dyDescent="0.2">
      <c r="A547" s="32" t="s">
        <v>2576</v>
      </c>
      <c r="B547" s="33" t="s">
        <v>1576</v>
      </c>
      <c r="C547" s="32">
        <v>5.47</v>
      </c>
      <c r="D547" s="105"/>
    </row>
    <row r="548" spans="1:4" ht="15.75" hidden="1" outlineLevel="1" x14ac:dyDescent="0.2">
      <c r="A548" s="32" t="s">
        <v>2576</v>
      </c>
      <c r="B548" s="33" t="s">
        <v>1577</v>
      </c>
      <c r="C548" s="32">
        <v>5.48</v>
      </c>
      <c r="D548" s="105"/>
    </row>
    <row r="549" spans="1:4" ht="15.75" hidden="1" outlineLevel="1" x14ac:dyDescent="0.2">
      <c r="A549" s="32" t="s">
        <v>2576</v>
      </c>
      <c r="B549" s="33" t="s">
        <v>1578</v>
      </c>
      <c r="C549" s="32">
        <v>5.21</v>
      </c>
      <c r="D549" s="105"/>
    </row>
    <row r="550" spans="1:4" ht="15.75" hidden="1" outlineLevel="1" x14ac:dyDescent="0.2">
      <c r="A550" s="32" t="s">
        <v>2576</v>
      </c>
      <c r="B550" s="33" t="s">
        <v>1579</v>
      </c>
      <c r="C550" s="32">
        <v>5.53</v>
      </c>
      <c r="D550" s="105"/>
    </row>
    <row r="551" spans="1:4" ht="15.75" hidden="1" outlineLevel="1" x14ac:dyDescent="0.2">
      <c r="A551" s="32" t="s">
        <v>2576</v>
      </c>
      <c r="B551" s="33" t="s">
        <v>18</v>
      </c>
      <c r="C551" s="32">
        <v>5.54</v>
      </c>
      <c r="D551" s="105"/>
    </row>
    <row r="552" spans="1:4" ht="15.75" hidden="1" outlineLevel="1" x14ac:dyDescent="0.2">
      <c r="A552" s="32" t="s">
        <v>2576</v>
      </c>
      <c r="B552" s="33" t="s">
        <v>1580</v>
      </c>
      <c r="C552" s="32">
        <v>5.58</v>
      </c>
      <c r="D552" s="105"/>
    </row>
    <row r="553" spans="1:4" ht="15.75" hidden="1" outlineLevel="1" x14ac:dyDescent="0.2">
      <c r="A553" s="32" t="s">
        <v>2576</v>
      </c>
      <c r="B553" s="33" t="s">
        <v>1581</v>
      </c>
      <c r="C553" s="32">
        <v>5.1180000000000003</v>
      </c>
      <c r="D553" s="105"/>
    </row>
    <row r="554" spans="1:4" ht="15.75" hidden="1" outlineLevel="1" x14ac:dyDescent="0.2">
      <c r="A554" s="32" t="s">
        <v>2576</v>
      </c>
      <c r="B554" s="33" t="s">
        <v>2787</v>
      </c>
      <c r="C554" s="32">
        <v>5.47</v>
      </c>
      <c r="D554" s="105"/>
    </row>
    <row r="555" spans="1:4" ht="15.75" hidden="1" outlineLevel="1" x14ac:dyDescent="0.2">
      <c r="A555" s="32" t="s">
        <v>2576</v>
      </c>
      <c r="B555" s="33" t="s">
        <v>2788</v>
      </c>
      <c r="C555" s="32">
        <v>5.48</v>
      </c>
      <c r="D555" s="105"/>
    </row>
    <row r="556" spans="1:4" ht="15.75" hidden="1" outlineLevel="1" x14ac:dyDescent="0.2">
      <c r="A556" s="32" t="s">
        <v>2576</v>
      </c>
      <c r="B556" s="33" t="s">
        <v>2789</v>
      </c>
      <c r="C556" s="32">
        <v>5.63</v>
      </c>
      <c r="D556" s="105"/>
    </row>
    <row r="557" spans="1:4" ht="15.75" hidden="1" outlineLevel="1" x14ac:dyDescent="0.2">
      <c r="A557" s="32" t="s">
        <v>2576</v>
      </c>
      <c r="B557" s="33" t="s">
        <v>6</v>
      </c>
      <c r="C557" s="32">
        <v>5.27</v>
      </c>
      <c r="D557" s="105"/>
    </row>
    <row r="558" spans="1:4" ht="15.75" hidden="1" outlineLevel="1" x14ac:dyDescent="0.2">
      <c r="A558" s="32" t="s">
        <v>2576</v>
      </c>
      <c r="B558" s="33" t="s">
        <v>7</v>
      </c>
      <c r="C558" s="32">
        <v>5.28</v>
      </c>
      <c r="D558" s="105"/>
    </row>
    <row r="559" spans="1:4" ht="15.75" hidden="1" outlineLevel="1" x14ac:dyDescent="0.2">
      <c r="A559" s="32" t="s">
        <v>2576</v>
      </c>
      <c r="B559" s="33" t="s">
        <v>1585</v>
      </c>
      <c r="C559" s="32">
        <v>5.35</v>
      </c>
      <c r="D559" s="105"/>
    </row>
    <row r="560" spans="1:4" ht="15.75" hidden="1" outlineLevel="1" x14ac:dyDescent="0.2">
      <c r="A560" s="32" t="s">
        <v>2576</v>
      </c>
      <c r="B560" s="33" t="s">
        <v>1586</v>
      </c>
      <c r="C560" s="32">
        <v>5.1189999999999998</v>
      </c>
      <c r="D560" s="105"/>
    </row>
    <row r="561" spans="1:4" ht="15.75" hidden="1" outlineLevel="1" x14ac:dyDescent="0.2">
      <c r="A561" s="32" t="s">
        <v>2576</v>
      </c>
      <c r="B561" s="33" t="s">
        <v>1587</v>
      </c>
      <c r="C561" s="35">
        <v>5.12</v>
      </c>
      <c r="D561" s="105"/>
    </row>
    <row r="562" spans="1:4" ht="15.75" hidden="1" outlineLevel="1" x14ac:dyDescent="0.2">
      <c r="A562" s="32" t="s">
        <v>2576</v>
      </c>
      <c r="B562" s="33" t="s">
        <v>1588</v>
      </c>
      <c r="C562" s="32">
        <v>5.1210000000000004</v>
      </c>
      <c r="D562" s="105"/>
    </row>
    <row r="563" spans="1:4" ht="15.75" hidden="1" outlineLevel="1" x14ac:dyDescent="0.2">
      <c r="A563" s="32" t="s">
        <v>2576</v>
      </c>
      <c r="B563" s="33" t="s">
        <v>113</v>
      </c>
      <c r="C563" s="32">
        <v>5.36</v>
      </c>
      <c r="D563" s="105"/>
    </row>
    <row r="564" spans="1:4" ht="15.75" hidden="1" outlineLevel="1" x14ac:dyDescent="0.2">
      <c r="A564" s="32" t="s">
        <v>2576</v>
      </c>
      <c r="B564" s="33" t="s">
        <v>1589</v>
      </c>
      <c r="C564" s="32">
        <v>5.1219999999999999</v>
      </c>
      <c r="D564" s="105"/>
    </row>
    <row r="565" spans="1:4" ht="15.75" hidden="1" outlineLevel="1" x14ac:dyDescent="0.2">
      <c r="A565" s="32" t="s">
        <v>2576</v>
      </c>
      <c r="B565" s="33" t="s">
        <v>1590</v>
      </c>
      <c r="C565" s="32">
        <v>5.1230000000000002</v>
      </c>
      <c r="D565" s="105"/>
    </row>
    <row r="566" spans="1:4" ht="15.75" hidden="1" outlineLevel="1" x14ac:dyDescent="0.2">
      <c r="A566" s="32" t="s">
        <v>2576</v>
      </c>
      <c r="B566" s="33" t="s">
        <v>1591</v>
      </c>
      <c r="C566" s="32">
        <v>5.1239999999999997</v>
      </c>
      <c r="D566" s="105"/>
    </row>
    <row r="567" spans="1:4" ht="15.75" hidden="1" outlineLevel="1" x14ac:dyDescent="0.2">
      <c r="A567" s="32" t="s">
        <v>2576</v>
      </c>
      <c r="B567" s="33" t="s">
        <v>1592</v>
      </c>
      <c r="C567" s="32">
        <v>5.125</v>
      </c>
      <c r="D567" s="105"/>
    </row>
    <row r="568" spans="1:4" ht="15.75" hidden="1" outlineLevel="1" x14ac:dyDescent="0.2">
      <c r="A568" s="32" t="s">
        <v>2576</v>
      </c>
      <c r="B568" s="33" t="s">
        <v>1593</v>
      </c>
      <c r="C568" s="32">
        <v>5.1260000000000003</v>
      </c>
      <c r="D568" s="105"/>
    </row>
    <row r="569" spans="1:4" ht="15.75" hidden="1" outlineLevel="1" x14ac:dyDescent="0.2">
      <c r="A569" s="32" t="s">
        <v>2576</v>
      </c>
      <c r="B569" s="33" t="s">
        <v>1594</v>
      </c>
      <c r="C569" s="32">
        <v>5.1269999999999998</v>
      </c>
      <c r="D569" s="105"/>
    </row>
    <row r="570" spans="1:4" ht="15.75" hidden="1" outlineLevel="1" x14ac:dyDescent="0.2">
      <c r="A570" s="32" t="s">
        <v>2576</v>
      </c>
      <c r="B570" s="33" t="s">
        <v>115</v>
      </c>
      <c r="C570" s="34">
        <v>5.72</v>
      </c>
      <c r="D570" s="105"/>
    </row>
    <row r="571" spans="1:4" ht="15.75" hidden="1" outlineLevel="1" x14ac:dyDescent="0.2">
      <c r="A571" s="32" t="s">
        <v>2576</v>
      </c>
      <c r="B571" s="33" t="s">
        <v>1595</v>
      </c>
      <c r="C571" s="32">
        <v>5.1280000000000001</v>
      </c>
      <c r="D571" s="105"/>
    </row>
    <row r="572" spans="1:4" ht="15.75" hidden="1" outlineLevel="1" x14ac:dyDescent="0.2">
      <c r="A572" s="32" t="s">
        <v>2576</v>
      </c>
      <c r="B572" s="33" t="s">
        <v>1596</v>
      </c>
      <c r="C572" s="32">
        <v>5.1289999999999996</v>
      </c>
      <c r="D572" s="104" t="s">
        <v>2778</v>
      </c>
    </row>
    <row r="573" spans="1:4" ht="15.75" hidden="1" outlineLevel="1" x14ac:dyDescent="0.2">
      <c r="A573" s="32" t="s">
        <v>2576</v>
      </c>
      <c r="B573" s="33" t="s">
        <v>1597</v>
      </c>
      <c r="C573" s="32">
        <v>5.1310000000000002</v>
      </c>
      <c r="D573" s="105"/>
    </row>
    <row r="574" spans="1:4" ht="15.75" hidden="1" outlineLevel="1" x14ac:dyDescent="0.2">
      <c r="A574" s="32" t="s">
        <v>2576</v>
      </c>
      <c r="B574" s="33" t="s">
        <v>1598</v>
      </c>
      <c r="C574" s="32">
        <v>5.1319999999999997</v>
      </c>
      <c r="D574" s="104" t="s">
        <v>2778</v>
      </c>
    </row>
    <row r="575" spans="1:4" ht="15.75" hidden="1" outlineLevel="1" x14ac:dyDescent="0.2">
      <c r="A575" s="32" t="s">
        <v>2576</v>
      </c>
      <c r="B575" s="33" t="s">
        <v>1599</v>
      </c>
      <c r="C575" s="32">
        <v>5.133</v>
      </c>
      <c r="D575" s="104" t="s">
        <v>2778</v>
      </c>
    </row>
    <row r="576" spans="1:4" ht="15.75" hidden="1" outlineLevel="1" x14ac:dyDescent="0.2">
      <c r="A576" s="32" t="s">
        <v>2576</v>
      </c>
      <c r="B576" s="33" t="s">
        <v>1600</v>
      </c>
      <c r="C576" s="32">
        <v>5.1340000000000003</v>
      </c>
      <c r="D576" s="104" t="s">
        <v>2778</v>
      </c>
    </row>
    <row r="577" spans="1:4" ht="15.75" hidden="1" outlineLevel="1" x14ac:dyDescent="0.2">
      <c r="A577" s="32" t="s">
        <v>2576</v>
      </c>
      <c r="B577" s="33" t="s">
        <v>1601</v>
      </c>
      <c r="C577" s="35">
        <v>5.13</v>
      </c>
      <c r="D577" s="105"/>
    </row>
    <row r="578" spans="1:4" ht="15.75" hidden="1" outlineLevel="1" x14ac:dyDescent="0.2">
      <c r="A578" s="32" t="s">
        <v>2576</v>
      </c>
      <c r="B578" s="33" t="s">
        <v>24</v>
      </c>
      <c r="C578" s="32">
        <v>5.47</v>
      </c>
      <c r="D578" s="105"/>
    </row>
    <row r="579" spans="1:4" ht="15.75" hidden="1" outlineLevel="1" x14ac:dyDescent="0.2">
      <c r="A579" s="32" t="s">
        <v>2576</v>
      </c>
      <c r="B579" s="33" t="s">
        <v>25</v>
      </c>
      <c r="C579" s="32">
        <v>5.48</v>
      </c>
      <c r="D579" s="105"/>
    </row>
    <row r="580" spans="1:4" ht="15.75" x14ac:dyDescent="0.2">
      <c r="A580" s="37" t="s">
        <v>2576</v>
      </c>
      <c r="B580" s="33"/>
      <c r="C580" s="32"/>
      <c r="D580" s="105"/>
    </row>
    <row r="581" spans="1:4" ht="15.75" hidden="1" outlineLevel="1" x14ac:dyDescent="0.2">
      <c r="A581" s="32" t="s">
        <v>2571</v>
      </c>
      <c r="B581" s="33" t="s">
        <v>0</v>
      </c>
      <c r="C581" s="32">
        <v>5.0999999999999996</v>
      </c>
      <c r="D581" s="105"/>
    </row>
    <row r="582" spans="1:4" ht="15.75" hidden="1" outlineLevel="1" x14ac:dyDescent="0.2">
      <c r="A582" s="32" t="s">
        <v>2571</v>
      </c>
      <c r="B582" s="33" t="s">
        <v>1</v>
      </c>
      <c r="C582" s="32">
        <v>5.2</v>
      </c>
      <c r="D582" s="105"/>
    </row>
    <row r="583" spans="1:4" ht="15.75" hidden="1" outlineLevel="1" x14ac:dyDescent="0.2">
      <c r="A583" s="32" t="s">
        <v>2571</v>
      </c>
      <c r="B583" s="33" t="s">
        <v>1618</v>
      </c>
      <c r="C583" s="32">
        <v>5.9</v>
      </c>
      <c r="D583" s="104" t="s">
        <v>2778</v>
      </c>
    </row>
    <row r="584" spans="1:4" ht="15.75" hidden="1" outlineLevel="1" x14ac:dyDescent="0.2">
      <c r="A584" s="32" t="s">
        <v>2571</v>
      </c>
      <c r="B584" s="33" t="s">
        <v>1619</v>
      </c>
      <c r="C584" s="32">
        <v>5.13</v>
      </c>
      <c r="D584" s="104" t="s">
        <v>2778</v>
      </c>
    </row>
    <row r="585" spans="1:4" ht="15.75" hidden="1" outlineLevel="1" x14ac:dyDescent="0.2">
      <c r="A585" s="32" t="s">
        <v>2571</v>
      </c>
      <c r="B585" s="33" t="s">
        <v>1620</v>
      </c>
      <c r="C585" s="32">
        <v>5.16</v>
      </c>
      <c r="D585" s="104" t="s">
        <v>2778</v>
      </c>
    </row>
    <row r="586" spans="1:4" ht="15.75" hidden="1" outlineLevel="1" x14ac:dyDescent="0.2">
      <c r="A586" s="32" t="s">
        <v>2571</v>
      </c>
      <c r="B586" s="33" t="s">
        <v>1621</v>
      </c>
      <c r="C586" s="32">
        <v>5.22</v>
      </c>
      <c r="D586" s="104"/>
    </row>
    <row r="587" spans="1:4" ht="15.75" hidden="1" outlineLevel="1" x14ac:dyDescent="0.2">
      <c r="A587" s="32" t="s">
        <v>2571</v>
      </c>
      <c r="B587" s="33" t="s">
        <v>5</v>
      </c>
      <c r="C587" s="32">
        <v>5.26</v>
      </c>
      <c r="D587" s="105"/>
    </row>
    <row r="588" spans="1:4" ht="15.75" hidden="1" outlineLevel="1" x14ac:dyDescent="0.2">
      <c r="A588" s="32" t="s">
        <v>2571</v>
      </c>
      <c r="B588" s="33" t="s">
        <v>1622</v>
      </c>
      <c r="C588" s="32">
        <v>5.77</v>
      </c>
      <c r="D588" s="105"/>
    </row>
    <row r="589" spans="1:4" ht="15.75" hidden="1" outlineLevel="1" x14ac:dyDescent="0.2">
      <c r="A589" s="32" t="s">
        <v>2571</v>
      </c>
      <c r="B589" s="33" t="s">
        <v>6</v>
      </c>
      <c r="C589" s="32">
        <v>5.27</v>
      </c>
      <c r="D589" s="105"/>
    </row>
    <row r="590" spans="1:4" ht="15.75" hidden="1" outlineLevel="1" x14ac:dyDescent="0.2">
      <c r="A590" s="32" t="s">
        <v>2571</v>
      </c>
      <c r="B590" s="33" t="s">
        <v>7</v>
      </c>
      <c r="C590" s="32">
        <v>5.28</v>
      </c>
      <c r="D590" s="104" t="s">
        <v>2778</v>
      </c>
    </row>
    <row r="591" spans="1:4" ht="15.75" hidden="1" outlineLevel="1" x14ac:dyDescent="0.2">
      <c r="A591" s="32" t="s">
        <v>2571</v>
      </c>
      <c r="B591" s="33" t="s">
        <v>112</v>
      </c>
      <c r="C591" s="32">
        <v>5.31</v>
      </c>
      <c r="D591" s="105"/>
    </row>
    <row r="592" spans="1:4" ht="15.75" hidden="1" outlineLevel="1" x14ac:dyDescent="0.2">
      <c r="A592" s="32" t="s">
        <v>2571</v>
      </c>
      <c r="B592" s="33" t="s">
        <v>113</v>
      </c>
      <c r="C592" s="32">
        <v>5.36</v>
      </c>
      <c r="D592" s="105"/>
    </row>
    <row r="593" spans="1:4" ht="15.75" hidden="1" outlineLevel="1" x14ac:dyDescent="0.2">
      <c r="A593" s="32" t="s">
        <v>2571</v>
      </c>
      <c r="B593" s="33" t="s">
        <v>1623</v>
      </c>
      <c r="C593" s="32">
        <v>5.78</v>
      </c>
      <c r="D593" s="105"/>
    </row>
    <row r="594" spans="1:4" ht="15.75" hidden="1" outlineLevel="1" x14ac:dyDescent="0.2">
      <c r="A594" s="32" t="s">
        <v>2571</v>
      </c>
      <c r="B594" s="33" t="s">
        <v>1624</v>
      </c>
      <c r="C594" s="32">
        <v>5.79</v>
      </c>
      <c r="D594" s="104" t="s">
        <v>2778</v>
      </c>
    </row>
    <row r="595" spans="1:4" ht="15.75" hidden="1" outlineLevel="1" x14ac:dyDescent="0.2">
      <c r="A595" s="32" t="s">
        <v>2571</v>
      </c>
      <c r="B595" s="33" t="s">
        <v>1625</v>
      </c>
      <c r="C595" s="32">
        <v>5.41</v>
      </c>
      <c r="D595" s="105"/>
    </row>
    <row r="596" spans="1:4" ht="15.75" hidden="1" outlineLevel="1" x14ac:dyDescent="0.2">
      <c r="A596" s="32" t="s">
        <v>2571</v>
      </c>
      <c r="B596" s="33" t="s">
        <v>9</v>
      </c>
      <c r="C596" s="32">
        <v>5.49</v>
      </c>
      <c r="D596" s="105"/>
    </row>
    <row r="597" spans="1:4" ht="15.75" hidden="1" outlineLevel="1" x14ac:dyDescent="0.2">
      <c r="A597" s="32" t="s">
        <v>2571</v>
      </c>
      <c r="B597" s="33" t="s">
        <v>10</v>
      </c>
      <c r="C597" s="32">
        <v>5.51</v>
      </c>
      <c r="D597" s="105"/>
    </row>
    <row r="598" spans="1:4" ht="15.75" hidden="1" outlineLevel="1" x14ac:dyDescent="0.2">
      <c r="A598" s="32" t="s">
        <v>2571</v>
      </c>
      <c r="B598" s="33" t="s">
        <v>2790</v>
      </c>
      <c r="C598" s="32">
        <v>5.52</v>
      </c>
      <c r="D598" s="105"/>
    </row>
    <row r="599" spans="1:4" ht="15.75" hidden="1" outlineLevel="1" x14ac:dyDescent="0.2">
      <c r="A599" s="32" t="s">
        <v>2571</v>
      </c>
      <c r="B599" s="33" t="s">
        <v>11</v>
      </c>
      <c r="C599" s="32">
        <v>5.53</v>
      </c>
      <c r="D599" s="105"/>
    </row>
    <row r="600" spans="1:4" ht="15.75" hidden="1" outlineLevel="1" x14ac:dyDescent="0.2">
      <c r="A600" s="32" t="s">
        <v>2571</v>
      </c>
      <c r="B600" s="33" t="s">
        <v>12</v>
      </c>
      <c r="C600" s="32">
        <v>5.69</v>
      </c>
      <c r="D600" s="105"/>
    </row>
    <row r="601" spans="1:4" ht="15.75" hidden="1" outlineLevel="1" x14ac:dyDescent="0.2">
      <c r="A601" s="32" t="s">
        <v>2571</v>
      </c>
      <c r="B601" s="33" t="s">
        <v>1627</v>
      </c>
      <c r="C601" s="32">
        <v>5.71</v>
      </c>
      <c r="D601" s="105"/>
    </row>
    <row r="602" spans="1:4" ht="15.75" hidden="1" outlineLevel="1" x14ac:dyDescent="0.2">
      <c r="A602" s="32" t="s">
        <v>2571</v>
      </c>
      <c r="B602" s="33" t="s">
        <v>14</v>
      </c>
      <c r="C602" s="34">
        <v>5.7</v>
      </c>
      <c r="D602" s="105"/>
    </row>
    <row r="603" spans="1:4" ht="15.75" hidden="1" outlineLevel="1" x14ac:dyDescent="0.2">
      <c r="A603" s="32" t="s">
        <v>2571</v>
      </c>
      <c r="B603" s="33" t="s">
        <v>1289</v>
      </c>
      <c r="C603" s="34">
        <v>5.8</v>
      </c>
      <c r="D603" s="104" t="s">
        <v>2778</v>
      </c>
    </row>
    <row r="604" spans="1:4" ht="15.75" hidden="1" outlineLevel="1" x14ac:dyDescent="0.2">
      <c r="A604" s="32" t="s">
        <v>2571</v>
      </c>
      <c r="B604" s="33" t="s">
        <v>115</v>
      </c>
      <c r="C604" s="34">
        <v>5.72</v>
      </c>
      <c r="D604" s="104" t="s">
        <v>2778</v>
      </c>
    </row>
    <row r="605" spans="1:4" ht="15.75" hidden="1" outlineLevel="1" x14ac:dyDescent="0.2">
      <c r="A605" s="32" t="s">
        <v>2571</v>
      </c>
      <c r="B605" s="33" t="s">
        <v>1628</v>
      </c>
      <c r="C605" s="32">
        <v>5.73</v>
      </c>
      <c r="D605" s="104" t="s">
        <v>2778</v>
      </c>
    </row>
    <row r="606" spans="1:4" ht="15.75" hidden="1" outlineLevel="1" x14ac:dyDescent="0.2">
      <c r="A606" s="32" t="s">
        <v>2571</v>
      </c>
      <c r="B606" s="33" t="s">
        <v>15</v>
      </c>
      <c r="C606" s="32">
        <v>5.74</v>
      </c>
      <c r="D606" s="105"/>
    </row>
    <row r="607" spans="1:4" ht="15.75" hidden="1" outlineLevel="1" x14ac:dyDescent="0.2">
      <c r="A607" s="32" t="s">
        <v>2571</v>
      </c>
      <c r="B607" s="33" t="s">
        <v>13</v>
      </c>
      <c r="C607" s="32">
        <v>5.75</v>
      </c>
      <c r="D607" s="105"/>
    </row>
    <row r="608" spans="1:4" ht="15.75" hidden="1" outlineLevel="1" x14ac:dyDescent="0.2">
      <c r="A608" s="32" t="s">
        <v>2571</v>
      </c>
      <c r="B608" s="33" t="s">
        <v>116</v>
      </c>
      <c r="C608" s="32">
        <v>5.76</v>
      </c>
      <c r="D608" s="105"/>
    </row>
    <row r="609" spans="1:4" ht="15.75" hidden="1" outlineLevel="1" x14ac:dyDescent="0.2">
      <c r="A609" s="32" t="s">
        <v>2571</v>
      </c>
      <c r="B609" s="33" t="s">
        <v>1629</v>
      </c>
      <c r="C609" s="32">
        <v>5.81</v>
      </c>
      <c r="D609" s="104" t="s">
        <v>2778</v>
      </c>
    </row>
    <row r="610" spans="1:4" ht="15.75" hidden="1" outlineLevel="1" x14ac:dyDescent="0.2">
      <c r="A610" s="32" t="s">
        <v>2571</v>
      </c>
      <c r="B610" s="33" t="s">
        <v>1630</v>
      </c>
      <c r="C610" s="32">
        <v>5.82</v>
      </c>
      <c r="D610" s="104" t="s">
        <v>2778</v>
      </c>
    </row>
    <row r="611" spans="1:4" ht="15.75" hidden="1" outlineLevel="1" x14ac:dyDescent="0.2">
      <c r="A611" s="32" t="s">
        <v>2571</v>
      </c>
      <c r="B611" s="33" t="s">
        <v>1631</v>
      </c>
      <c r="C611" s="32">
        <v>5.83</v>
      </c>
      <c r="D611" s="104" t="s">
        <v>2778</v>
      </c>
    </row>
    <row r="612" spans="1:4" ht="15.75" hidden="1" outlineLevel="1" x14ac:dyDescent="0.2">
      <c r="A612" s="32" t="s">
        <v>2571</v>
      </c>
      <c r="B612" s="33" t="s">
        <v>1632</v>
      </c>
      <c r="C612" s="32">
        <v>5.84</v>
      </c>
      <c r="D612" s="105"/>
    </row>
    <row r="613" spans="1:4" ht="15.75" hidden="1" outlineLevel="1" x14ac:dyDescent="0.2">
      <c r="A613" s="32" t="s">
        <v>2571</v>
      </c>
      <c r="B613" s="33" t="s">
        <v>1633</v>
      </c>
      <c r="C613" s="32">
        <v>5.85</v>
      </c>
      <c r="D613" s="104" t="s">
        <v>2778</v>
      </c>
    </row>
    <row r="614" spans="1:4" ht="15.75" hidden="1" outlineLevel="1" x14ac:dyDescent="0.2">
      <c r="A614" s="32" t="s">
        <v>2571</v>
      </c>
      <c r="B614" s="33" t="s">
        <v>1634</v>
      </c>
      <c r="C614" s="32">
        <v>5.86</v>
      </c>
      <c r="D614" s="104" t="s">
        <v>2778</v>
      </c>
    </row>
    <row r="615" spans="1:4" ht="15.75" hidden="1" outlineLevel="1" x14ac:dyDescent="0.2">
      <c r="A615" s="32" t="s">
        <v>2571</v>
      </c>
      <c r="B615" s="33" t="s">
        <v>1635</v>
      </c>
      <c r="C615" s="32">
        <v>5.88</v>
      </c>
      <c r="D615" s="104" t="s">
        <v>2778</v>
      </c>
    </row>
    <row r="616" spans="1:4" ht="15.75" hidden="1" outlineLevel="1" x14ac:dyDescent="0.2">
      <c r="A616" s="32" t="s">
        <v>2571</v>
      </c>
      <c r="B616" s="33" t="s">
        <v>1636</v>
      </c>
      <c r="C616" s="32">
        <v>5.87</v>
      </c>
      <c r="D616" s="105"/>
    </row>
    <row r="617" spans="1:4" ht="15.75" hidden="1" outlineLevel="1" x14ac:dyDescent="0.2">
      <c r="A617" s="32" t="s">
        <v>2571</v>
      </c>
      <c r="B617" s="33" t="s">
        <v>1294</v>
      </c>
      <c r="C617" s="32">
        <v>5.109</v>
      </c>
      <c r="D617" s="105"/>
    </row>
    <row r="618" spans="1:4" ht="15.75" hidden="1" outlineLevel="1" x14ac:dyDescent="0.2">
      <c r="A618" s="32" t="s">
        <v>2571</v>
      </c>
      <c r="B618" s="33" t="s">
        <v>1296</v>
      </c>
      <c r="C618" s="35">
        <v>5.1100000000000003</v>
      </c>
      <c r="D618" s="104" t="s">
        <v>2778</v>
      </c>
    </row>
    <row r="619" spans="1:4" ht="15.75" hidden="1" outlineLevel="1" x14ac:dyDescent="0.2">
      <c r="A619" s="32" t="s">
        <v>2571</v>
      </c>
      <c r="B619" s="33" t="s">
        <v>1295</v>
      </c>
      <c r="C619" s="32">
        <v>5.1109999999999998</v>
      </c>
      <c r="D619" s="105"/>
    </row>
    <row r="620" spans="1:4" ht="15.75" hidden="1" outlineLevel="1" x14ac:dyDescent="0.2">
      <c r="A620" s="32" t="s">
        <v>2571</v>
      </c>
      <c r="B620" s="33" t="s">
        <v>1297</v>
      </c>
      <c r="C620" s="32">
        <v>5.1120000000000001</v>
      </c>
      <c r="D620" s="105"/>
    </row>
    <row r="621" spans="1:4" ht="15.75" hidden="1" outlineLevel="1" x14ac:dyDescent="0.2">
      <c r="A621" s="32" t="s">
        <v>2571</v>
      </c>
      <c r="B621" s="33" t="s">
        <v>2784</v>
      </c>
      <c r="C621" s="32">
        <v>5.1130000000000004</v>
      </c>
      <c r="D621" s="105"/>
    </row>
    <row r="622" spans="1:4" ht="15.75" hidden="1" outlineLevel="1" x14ac:dyDescent="0.2">
      <c r="A622" s="32" t="s">
        <v>2571</v>
      </c>
      <c r="B622" s="33" t="s">
        <v>1637</v>
      </c>
      <c r="C622" s="32">
        <v>5.99</v>
      </c>
      <c r="D622" s="104" t="s">
        <v>2778</v>
      </c>
    </row>
    <row r="623" spans="1:4" ht="15.75" hidden="1" outlineLevel="1" x14ac:dyDescent="0.2">
      <c r="A623" s="32" t="s">
        <v>2571</v>
      </c>
      <c r="B623" s="33" t="s">
        <v>1638</v>
      </c>
      <c r="C623" s="32">
        <v>5.58</v>
      </c>
      <c r="D623" s="104"/>
    </row>
    <row r="624" spans="1:4" ht="15.75" hidden="1" outlineLevel="1" x14ac:dyDescent="0.2">
      <c r="A624" s="32" t="s">
        <v>2571</v>
      </c>
      <c r="B624" s="33" t="s">
        <v>18</v>
      </c>
      <c r="C624" s="32">
        <v>5.54</v>
      </c>
      <c r="D624" s="105"/>
    </row>
    <row r="625" spans="1:4" ht="15.75" hidden="1" outlineLevel="1" x14ac:dyDescent="0.2">
      <c r="A625" s="32" t="s">
        <v>2571</v>
      </c>
      <c r="B625" s="33" t="s">
        <v>1639</v>
      </c>
      <c r="C625" s="32">
        <v>5.56</v>
      </c>
      <c r="D625" s="105"/>
    </row>
    <row r="626" spans="1:4" ht="15.75" hidden="1" outlineLevel="1" x14ac:dyDescent="0.2">
      <c r="A626" s="32" t="s">
        <v>2571</v>
      </c>
      <c r="B626" s="33" t="s">
        <v>20</v>
      </c>
      <c r="C626" s="32">
        <v>5.63</v>
      </c>
      <c r="D626" s="105"/>
    </row>
    <row r="627" spans="1:4" ht="15.75" hidden="1" outlineLevel="1" x14ac:dyDescent="0.2">
      <c r="A627" s="32" t="s">
        <v>2571</v>
      </c>
      <c r="B627" s="33" t="s">
        <v>1640</v>
      </c>
      <c r="C627" s="32">
        <v>5.64</v>
      </c>
      <c r="D627" s="105"/>
    </row>
    <row r="628" spans="1:4" ht="15.75" hidden="1" outlineLevel="1" x14ac:dyDescent="0.2">
      <c r="A628" s="32" t="s">
        <v>2571</v>
      </c>
      <c r="B628" s="33" t="s">
        <v>21</v>
      </c>
      <c r="C628" s="32">
        <v>5.65</v>
      </c>
      <c r="D628" s="105"/>
    </row>
    <row r="629" spans="1:4" ht="15.75" hidden="1" outlineLevel="1" x14ac:dyDescent="0.2">
      <c r="A629" s="32" t="s">
        <v>2571</v>
      </c>
      <c r="B629" s="33" t="s">
        <v>118</v>
      </c>
      <c r="C629" s="32">
        <v>5.66</v>
      </c>
      <c r="D629" s="105"/>
    </row>
    <row r="630" spans="1:4" ht="15.75" hidden="1" outlineLevel="1" x14ac:dyDescent="0.2">
      <c r="A630" s="32" t="s">
        <v>2571</v>
      </c>
      <c r="B630" s="33" t="s">
        <v>117</v>
      </c>
      <c r="C630" s="32">
        <v>5.89</v>
      </c>
      <c r="D630" s="104" t="s">
        <v>2778</v>
      </c>
    </row>
    <row r="631" spans="1:4" ht="15.75" hidden="1" outlineLevel="1" x14ac:dyDescent="0.2">
      <c r="A631" s="32" t="s">
        <v>2571</v>
      </c>
      <c r="B631" s="33" t="s">
        <v>22</v>
      </c>
      <c r="C631" s="32">
        <v>5.68</v>
      </c>
      <c r="D631" s="105"/>
    </row>
    <row r="632" spans="1:4" ht="15.75" hidden="1" outlineLevel="1" x14ac:dyDescent="0.2">
      <c r="A632" s="32" t="s">
        <v>2571</v>
      </c>
      <c r="B632" s="33" t="s">
        <v>24</v>
      </c>
      <c r="C632" s="32">
        <v>5.47</v>
      </c>
      <c r="D632" s="105"/>
    </row>
    <row r="633" spans="1:4" ht="15.75" hidden="1" outlineLevel="1" x14ac:dyDescent="0.2">
      <c r="A633" s="32" t="s">
        <v>2571</v>
      </c>
      <c r="B633" s="33" t="s">
        <v>25</v>
      </c>
      <c r="C633" s="32">
        <v>5.48</v>
      </c>
      <c r="D633" s="105"/>
    </row>
    <row r="634" spans="1:4" ht="15.75" x14ac:dyDescent="0.2">
      <c r="A634" s="37" t="s">
        <v>2571</v>
      </c>
      <c r="B634" s="33"/>
      <c r="C634" s="32"/>
      <c r="D634" s="105"/>
    </row>
    <row r="635" spans="1:4" ht="15.75" hidden="1" outlineLevel="1" x14ac:dyDescent="0.2">
      <c r="A635" s="32" t="s">
        <v>2587</v>
      </c>
      <c r="B635" s="33" t="s">
        <v>0</v>
      </c>
      <c r="C635" s="32">
        <v>5.0999999999999996</v>
      </c>
      <c r="D635" s="105"/>
    </row>
    <row r="636" spans="1:4" ht="15.75" hidden="1" outlineLevel="1" x14ac:dyDescent="0.2">
      <c r="A636" s="32" t="s">
        <v>2587</v>
      </c>
      <c r="B636" s="33" t="s">
        <v>1</v>
      </c>
      <c r="C636" s="32">
        <v>5.2</v>
      </c>
      <c r="D636" s="105"/>
    </row>
    <row r="637" spans="1:4" ht="15.75" hidden="1" outlineLevel="1" x14ac:dyDescent="0.2">
      <c r="A637" s="32" t="s">
        <v>2587</v>
      </c>
      <c r="B637" s="33" t="s">
        <v>2</v>
      </c>
      <c r="C637" s="32">
        <v>5.3</v>
      </c>
      <c r="D637" s="105"/>
    </row>
    <row r="638" spans="1:4" ht="15.75" hidden="1" outlineLevel="1" x14ac:dyDescent="0.2">
      <c r="A638" s="32" t="s">
        <v>2587</v>
      </c>
      <c r="B638" s="33" t="s">
        <v>109</v>
      </c>
      <c r="C638" s="32">
        <v>5.6</v>
      </c>
      <c r="D638" s="105"/>
    </row>
    <row r="639" spans="1:4" ht="15.75" hidden="1" outlineLevel="1" x14ac:dyDescent="0.2">
      <c r="A639" s="32" t="s">
        <v>2587</v>
      </c>
      <c r="B639" s="33" t="s">
        <v>2779</v>
      </c>
      <c r="C639" s="34">
        <v>5.0999999999999996</v>
      </c>
      <c r="D639" s="105"/>
    </row>
    <row r="640" spans="1:4" ht="15.75" hidden="1" outlineLevel="1" x14ac:dyDescent="0.2">
      <c r="A640" s="32" t="s">
        <v>2587</v>
      </c>
      <c r="B640" s="33" t="s">
        <v>1232</v>
      </c>
      <c r="C640" s="32">
        <v>5.14</v>
      </c>
      <c r="D640" s="105"/>
    </row>
    <row r="641" spans="1:4" ht="15.75" hidden="1" outlineLevel="1" x14ac:dyDescent="0.2">
      <c r="A641" s="32" t="s">
        <v>2587</v>
      </c>
      <c r="B641" s="33" t="s">
        <v>4</v>
      </c>
      <c r="C641" s="32">
        <v>5.19</v>
      </c>
      <c r="D641" s="105"/>
    </row>
    <row r="642" spans="1:4" ht="15.75" hidden="1" outlineLevel="1" x14ac:dyDescent="0.2">
      <c r="A642" s="32" t="s">
        <v>2587</v>
      </c>
      <c r="B642" s="33" t="s">
        <v>111</v>
      </c>
      <c r="C642" s="32">
        <v>5.24</v>
      </c>
      <c r="D642" s="105"/>
    </row>
    <row r="643" spans="1:4" ht="15.75" hidden="1" outlineLevel="1" x14ac:dyDescent="0.2">
      <c r="A643" s="32" t="s">
        <v>2587</v>
      </c>
      <c r="B643" s="33" t="s">
        <v>5</v>
      </c>
      <c r="C643" s="32">
        <v>5.26</v>
      </c>
      <c r="D643" s="105"/>
    </row>
    <row r="644" spans="1:4" ht="15.75" hidden="1" outlineLevel="1" x14ac:dyDescent="0.2">
      <c r="A644" s="32" t="s">
        <v>2587</v>
      </c>
      <c r="B644" s="33" t="s">
        <v>6</v>
      </c>
      <c r="C644" s="32">
        <v>5.27</v>
      </c>
      <c r="D644" s="105"/>
    </row>
    <row r="645" spans="1:4" ht="15.75" hidden="1" outlineLevel="1" x14ac:dyDescent="0.2">
      <c r="A645" s="32" t="s">
        <v>2587</v>
      </c>
      <c r="B645" s="33" t="s">
        <v>7</v>
      </c>
      <c r="C645" s="32">
        <v>5.28</v>
      </c>
      <c r="D645" s="105"/>
    </row>
    <row r="646" spans="1:4" ht="15.75" hidden="1" outlineLevel="1" x14ac:dyDescent="0.2">
      <c r="A646" s="32" t="s">
        <v>2587</v>
      </c>
      <c r="B646" s="33" t="s">
        <v>113</v>
      </c>
      <c r="C646" s="32">
        <v>5.36</v>
      </c>
      <c r="D646" s="105"/>
    </row>
    <row r="647" spans="1:4" ht="15.75" hidden="1" outlineLevel="1" x14ac:dyDescent="0.2">
      <c r="A647" s="32" t="s">
        <v>2587</v>
      </c>
      <c r="B647" s="33" t="s">
        <v>1271</v>
      </c>
      <c r="C647" s="32">
        <v>5.33</v>
      </c>
      <c r="D647" s="105"/>
    </row>
    <row r="648" spans="1:4" ht="15.75" hidden="1" outlineLevel="1" x14ac:dyDescent="0.2">
      <c r="A648" s="32" t="s">
        <v>2587</v>
      </c>
      <c r="B648" s="33" t="s">
        <v>1288</v>
      </c>
      <c r="C648" s="32">
        <v>5.37</v>
      </c>
      <c r="D648" s="105"/>
    </row>
    <row r="649" spans="1:4" ht="15.75" hidden="1" outlineLevel="1" x14ac:dyDescent="0.2">
      <c r="A649" s="32" t="s">
        <v>2587</v>
      </c>
      <c r="B649" s="33" t="s">
        <v>9</v>
      </c>
      <c r="C649" s="32">
        <v>5.49</v>
      </c>
      <c r="D649" s="105"/>
    </row>
    <row r="650" spans="1:4" ht="15.75" hidden="1" outlineLevel="1" x14ac:dyDescent="0.2">
      <c r="A650" s="32" t="s">
        <v>2587</v>
      </c>
      <c r="B650" s="33" t="s">
        <v>10</v>
      </c>
      <c r="C650" s="32">
        <v>5.51</v>
      </c>
      <c r="D650" s="105"/>
    </row>
    <row r="651" spans="1:4" ht="15.75" hidden="1" outlineLevel="1" x14ac:dyDescent="0.2">
      <c r="A651" s="32" t="s">
        <v>2587</v>
      </c>
      <c r="B651" s="33" t="s">
        <v>2780</v>
      </c>
      <c r="C651" s="32">
        <v>5.52</v>
      </c>
      <c r="D651" s="105"/>
    </row>
    <row r="652" spans="1:4" ht="15.75" hidden="1" outlineLevel="1" x14ac:dyDescent="0.2">
      <c r="A652" s="32" t="s">
        <v>2587</v>
      </c>
      <c r="B652" s="33" t="s">
        <v>11</v>
      </c>
      <c r="C652" s="32">
        <v>5.53</v>
      </c>
      <c r="D652" s="105"/>
    </row>
    <row r="653" spans="1:4" ht="15.75" hidden="1" outlineLevel="1" x14ac:dyDescent="0.2">
      <c r="A653" s="32" t="s">
        <v>2587</v>
      </c>
      <c r="B653" s="33" t="s">
        <v>12</v>
      </c>
      <c r="C653" s="32">
        <v>5.69</v>
      </c>
      <c r="D653" s="105"/>
    </row>
    <row r="654" spans="1:4" ht="15.75" hidden="1" outlineLevel="1" x14ac:dyDescent="0.2">
      <c r="A654" s="32" t="s">
        <v>2587</v>
      </c>
      <c r="B654" s="33" t="s">
        <v>14</v>
      </c>
      <c r="C654" s="34">
        <v>5.7</v>
      </c>
      <c r="D654" s="105"/>
    </row>
    <row r="655" spans="1:4" ht="15.75" hidden="1" outlineLevel="1" x14ac:dyDescent="0.2">
      <c r="A655" s="32" t="s">
        <v>2587</v>
      </c>
      <c r="B655" s="33" t="s">
        <v>15</v>
      </c>
      <c r="C655" s="32">
        <v>5.74</v>
      </c>
      <c r="D655" s="105"/>
    </row>
    <row r="656" spans="1:4" ht="15.75" hidden="1" outlineLevel="1" x14ac:dyDescent="0.2">
      <c r="A656" s="32" t="s">
        <v>2587</v>
      </c>
      <c r="B656" s="33" t="s">
        <v>1294</v>
      </c>
      <c r="C656" s="32">
        <v>5.109</v>
      </c>
      <c r="D656" s="105"/>
    </row>
    <row r="657" spans="1:4" ht="15.75" hidden="1" outlineLevel="1" x14ac:dyDescent="0.2">
      <c r="A657" s="32" t="s">
        <v>2587</v>
      </c>
      <c r="B657" s="33" t="s">
        <v>1295</v>
      </c>
      <c r="C657" s="32">
        <v>5.1109999999999998</v>
      </c>
      <c r="D657" s="105"/>
    </row>
    <row r="658" spans="1:4" ht="15.75" hidden="1" outlineLevel="1" x14ac:dyDescent="0.2">
      <c r="A658" s="32" t="s">
        <v>2587</v>
      </c>
      <c r="B658" s="33" t="s">
        <v>1297</v>
      </c>
      <c r="C658" s="32">
        <v>5.1120000000000001</v>
      </c>
      <c r="D658" s="105"/>
    </row>
    <row r="659" spans="1:4" ht="15.75" hidden="1" outlineLevel="1" x14ac:dyDescent="0.2">
      <c r="A659" s="32" t="s">
        <v>2587</v>
      </c>
      <c r="B659" s="33" t="s">
        <v>17</v>
      </c>
      <c r="C659" s="32">
        <v>5.58</v>
      </c>
      <c r="D659" s="105"/>
    </row>
    <row r="660" spans="1:4" ht="15.75" hidden="1" outlineLevel="1" x14ac:dyDescent="0.2">
      <c r="A660" s="32" t="s">
        <v>2587</v>
      </c>
      <c r="B660" s="33" t="s">
        <v>18</v>
      </c>
      <c r="C660" s="32">
        <v>5.54</v>
      </c>
      <c r="D660" s="105"/>
    </row>
    <row r="661" spans="1:4" ht="15.75" hidden="1" outlineLevel="1" x14ac:dyDescent="0.2">
      <c r="A661" s="32" t="s">
        <v>2587</v>
      </c>
      <c r="B661" s="33" t="s">
        <v>19</v>
      </c>
      <c r="C661" s="32">
        <v>5.55</v>
      </c>
      <c r="D661" s="105"/>
    </row>
    <row r="662" spans="1:4" ht="15.75" hidden="1" outlineLevel="1" x14ac:dyDescent="0.2">
      <c r="A662" s="32" t="s">
        <v>2587</v>
      </c>
      <c r="B662" s="33" t="s">
        <v>20</v>
      </c>
      <c r="C662" s="32">
        <v>5.63</v>
      </c>
      <c r="D662" s="105"/>
    </row>
    <row r="663" spans="1:4" ht="15.75" hidden="1" outlineLevel="1" x14ac:dyDescent="0.2">
      <c r="A663" s="32" t="s">
        <v>2587</v>
      </c>
      <c r="B663" s="33" t="s">
        <v>24</v>
      </c>
      <c r="C663" s="32">
        <v>5.47</v>
      </c>
      <c r="D663" s="105"/>
    </row>
    <row r="664" spans="1:4" ht="15.75" hidden="1" outlineLevel="1" x14ac:dyDescent="0.2">
      <c r="A664" s="32" t="s">
        <v>2587</v>
      </c>
      <c r="B664" s="33" t="s">
        <v>25</v>
      </c>
      <c r="C664" s="32">
        <v>5.48</v>
      </c>
      <c r="D664" s="105"/>
    </row>
    <row r="665" spans="1:4" ht="15.75" x14ac:dyDescent="0.2">
      <c r="A665" s="37" t="s">
        <v>2587</v>
      </c>
      <c r="B665" s="33"/>
      <c r="C665" s="32"/>
      <c r="D665" s="105"/>
    </row>
    <row r="666" spans="1:4" ht="15.75" hidden="1" outlineLevel="1" x14ac:dyDescent="0.2">
      <c r="A666" s="32" t="s">
        <v>2592</v>
      </c>
      <c r="B666" s="33" t="s">
        <v>0</v>
      </c>
      <c r="C666" s="32">
        <v>5.0999999999999996</v>
      </c>
      <c r="D666" s="105"/>
    </row>
    <row r="667" spans="1:4" ht="15.75" hidden="1" outlineLevel="1" x14ac:dyDescent="0.2">
      <c r="A667" s="32" t="s">
        <v>2592</v>
      </c>
      <c r="B667" s="33" t="s">
        <v>1</v>
      </c>
      <c r="C667" s="32">
        <v>5.2</v>
      </c>
      <c r="D667" s="105"/>
    </row>
    <row r="668" spans="1:4" ht="15.75" hidden="1" outlineLevel="1" x14ac:dyDescent="0.2">
      <c r="A668" s="32" t="s">
        <v>2592</v>
      </c>
      <c r="B668" s="33" t="s">
        <v>1838</v>
      </c>
      <c r="C668" s="32">
        <v>5.4</v>
      </c>
      <c r="D668" s="105"/>
    </row>
    <row r="669" spans="1:4" ht="15.75" hidden="1" outlineLevel="1" x14ac:dyDescent="0.2">
      <c r="A669" s="32" t="s">
        <v>2592</v>
      </c>
      <c r="B669" s="33" t="s">
        <v>1839</v>
      </c>
      <c r="C669" s="32">
        <v>5.7</v>
      </c>
      <c r="D669" s="105"/>
    </row>
    <row r="670" spans="1:4" ht="15.75" hidden="1" outlineLevel="1" x14ac:dyDescent="0.2">
      <c r="A670" s="32" t="s">
        <v>2592</v>
      </c>
      <c r="B670" s="33" t="s">
        <v>1840</v>
      </c>
      <c r="C670" s="32">
        <v>5.1100000000000003</v>
      </c>
      <c r="D670" s="105"/>
    </row>
    <row r="671" spans="1:4" ht="15.75" hidden="1" outlineLevel="1" x14ac:dyDescent="0.2">
      <c r="A671" s="32" t="s">
        <v>2592</v>
      </c>
      <c r="B671" s="33" t="s">
        <v>5</v>
      </c>
      <c r="C671" s="32">
        <v>5.26</v>
      </c>
      <c r="D671" s="105"/>
    </row>
    <row r="672" spans="1:4" ht="15.75" hidden="1" outlineLevel="1" x14ac:dyDescent="0.2">
      <c r="A672" s="32" t="s">
        <v>2592</v>
      </c>
      <c r="B672" s="33" t="s">
        <v>1841</v>
      </c>
      <c r="C672" s="32">
        <v>5.43</v>
      </c>
      <c r="D672" s="105"/>
    </row>
    <row r="673" spans="1:4" ht="15.75" hidden="1" outlineLevel="1" x14ac:dyDescent="0.2">
      <c r="A673" s="32" t="s">
        <v>2592</v>
      </c>
      <c r="B673" s="33" t="s">
        <v>6</v>
      </c>
      <c r="C673" s="32">
        <v>5.27</v>
      </c>
      <c r="D673" s="105"/>
    </row>
    <row r="674" spans="1:4" ht="15.75" hidden="1" outlineLevel="1" x14ac:dyDescent="0.2">
      <c r="A674" s="32" t="s">
        <v>2592</v>
      </c>
      <c r="B674" s="33" t="s">
        <v>7</v>
      </c>
      <c r="C674" s="32">
        <v>5.28</v>
      </c>
      <c r="D674" s="105"/>
    </row>
    <row r="675" spans="1:4" ht="15.75" hidden="1" outlineLevel="1" x14ac:dyDescent="0.2">
      <c r="A675" s="32" t="s">
        <v>2592</v>
      </c>
      <c r="B675" s="33" t="s">
        <v>113</v>
      </c>
      <c r="C675" s="32">
        <v>5.36</v>
      </c>
      <c r="D675" s="105"/>
    </row>
    <row r="676" spans="1:4" ht="15.75" hidden="1" outlineLevel="1" x14ac:dyDescent="0.2">
      <c r="A676" s="32" t="s">
        <v>2592</v>
      </c>
      <c r="B676" s="33" t="s">
        <v>1842</v>
      </c>
      <c r="C676" s="34">
        <v>5.5</v>
      </c>
      <c r="D676" s="105"/>
    </row>
    <row r="677" spans="1:4" ht="15.75" hidden="1" outlineLevel="1" x14ac:dyDescent="0.2">
      <c r="A677" s="32" t="s">
        <v>2592</v>
      </c>
      <c r="B677" s="33" t="s">
        <v>10</v>
      </c>
      <c r="C677" s="32">
        <v>5.51</v>
      </c>
      <c r="D677" s="105"/>
    </row>
    <row r="678" spans="1:4" ht="15.75" hidden="1" outlineLevel="1" x14ac:dyDescent="0.2">
      <c r="A678" s="32" t="s">
        <v>2592</v>
      </c>
      <c r="B678" s="33" t="s">
        <v>11</v>
      </c>
      <c r="C678" s="32">
        <v>5.53</v>
      </c>
      <c r="D678" s="105"/>
    </row>
    <row r="679" spans="1:4" ht="15.75" hidden="1" outlineLevel="1" x14ac:dyDescent="0.2">
      <c r="A679" s="32" t="s">
        <v>2592</v>
      </c>
      <c r="B679" s="33" t="s">
        <v>12</v>
      </c>
      <c r="C679" s="32">
        <v>5.69</v>
      </c>
      <c r="D679" s="105"/>
    </row>
    <row r="680" spans="1:4" ht="15.75" hidden="1" outlineLevel="1" x14ac:dyDescent="0.2">
      <c r="A680" s="32" t="s">
        <v>2592</v>
      </c>
      <c r="B680" s="33" t="s">
        <v>14</v>
      </c>
      <c r="C680" s="34">
        <v>5.7</v>
      </c>
      <c r="D680" s="104" t="s">
        <v>2778</v>
      </c>
    </row>
    <row r="681" spans="1:4" ht="15.75" hidden="1" outlineLevel="1" x14ac:dyDescent="0.2">
      <c r="A681" s="32" t="s">
        <v>2592</v>
      </c>
      <c r="B681" s="33" t="s">
        <v>15</v>
      </c>
      <c r="C681" s="32">
        <v>5.74</v>
      </c>
      <c r="D681" s="105"/>
    </row>
    <row r="682" spans="1:4" ht="15.75" hidden="1" outlineLevel="1" x14ac:dyDescent="0.2">
      <c r="A682" s="32" t="s">
        <v>2592</v>
      </c>
      <c r="B682" s="33" t="s">
        <v>1843</v>
      </c>
      <c r="C682" s="32">
        <v>5.59</v>
      </c>
      <c r="D682" s="105"/>
    </row>
    <row r="683" spans="1:4" ht="15.75" hidden="1" outlineLevel="1" x14ac:dyDescent="0.2">
      <c r="A683" s="32" t="s">
        <v>2592</v>
      </c>
      <c r="B683" s="33" t="s">
        <v>18</v>
      </c>
      <c r="C683" s="32">
        <v>5.54</v>
      </c>
      <c r="D683" s="105"/>
    </row>
    <row r="684" spans="1:4" ht="15.75" hidden="1" outlineLevel="1" x14ac:dyDescent="0.2">
      <c r="A684" s="32" t="s">
        <v>2592</v>
      </c>
      <c r="B684" s="33" t="s">
        <v>1844</v>
      </c>
      <c r="C684" s="32">
        <v>5.57</v>
      </c>
      <c r="D684" s="105"/>
    </row>
    <row r="685" spans="1:4" ht="15.75" hidden="1" outlineLevel="1" x14ac:dyDescent="0.2">
      <c r="A685" s="32" t="s">
        <v>2592</v>
      </c>
      <c r="B685" s="33" t="s">
        <v>20</v>
      </c>
      <c r="C685" s="32">
        <v>5.63</v>
      </c>
      <c r="D685" s="105"/>
    </row>
    <row r="686" spans="1:4" ht="15.75" hidden="1" outlineLevel="1" x14ac:dyDescent="0.2">
      <c r="A686" s="32" t="s">
        <v>2592</v>
      </c>
      <c r="B686" s="33" t="s">
        <v>24</v>
      </c>
      <c r="C686" s="32">
        <v>5.47</v>
      </c>
      <c r="D686" s="105"/>
    </row>
    <row r="687" spans="1:4" ht="15.75" hidden="1" outlineLevel="1" x14ac:dyDescent="0.2">
      <c r="A687" s="32" t="s">
        <v>2592</v>
      </c>
      <c r="B687" s="33" t="s">
        <v>25</v>
      </c>
      <c r="C687" s="32">
        <v>5.48</v>
      </c>
      <c r="D687" s="105"/>
    </row>
    <row r="688" spans="1:4" ht="15.75" x14ac:dyDescent="0.2">
      <c r="A688" s="37" t="s">
        <v>2592</v>
      </c>
      <c r="B688" s="33"/>
      <c r="C688" s="32"/>
      <c r="D688" s="105"/>
    </row>
    <row r="689" spans="1:4" ht="15.75" hidden="1" outlineLevel="1" x14ac:dyDescent="0.2">
      <c r="A689" s="32" t="s">
        <v>2595</v>
      </c>
      <c r="B689" s="33" t="s">
        <v>0</v>
      </c>
      <c r="C689" s="32">
        <v>5.0999999999999996</v>
      </c>
      <c r="D689" s="105"/>
    </row>
    <row r="690" spans="1:4" ht="15.75" hidden="1" outlineLevel="1" x14ac:dyDescent="0.2">
      <c r="A690" s="32" t="s">
        <v>2595</v>
      </c>
      <c r="B690" s="33" t="s">
        <v>1</v>
      </c>
      <c r="C690" s="32">
        <v>5.2</v>
      </c>
      <c r="D690" s="105"/>
    </row>
    <row r="691" spans="1:4" ht="15.75" hidden="1" outlineLevel="1" x14ac:dyDescent="0.2">
      <c r="A691" s="32" t="s">
        <v>2595</v>
      </c>
      <c r="B691" s="33" t="s">
        <v>1845</v>
      </c>
      <c r="C691" s="32">
        <v>5.17</v>
      </c>
      <c r="D691" s="105"/>
    </row>
    <row r="692" spans="1:4" ht="15.75" hidden="1" outlineLevel="1" x14ac:dyDescent="0.2">
      <c r="A692" s="32" t="s">
        <v>2595</v>
      </c>
      <c r="B692" s="33" t="s">
        <v>5</v>
      </c>
      <c r="C692" s="32">
        <v>5.26</v>
      </c>
      <c r="D692" s="105"/>
    </row>
    <row r="693" spans="1:4" ht="15.75" hidden="1" outlineLevel="1" x14ac:dyDescent="0.2">
      <c r="A693" s="32" t="s">
        <v>2595</v>
      </c>
      <c r="B693" s="33" t="s">
        <v>1846</v>
      </c>
      <c r="C693" s="32">
        <v>5.1029999999999998</v>
      </c>
      <c r="D693" s="105"/>
    </row>
    <row r="694" spans="1:4" ht="15.75" hidden="1" outlineLevel="1" x14ac:dyDescent="0.2">
      <c r="A694" s="32" t="s">
        <v>2595</v>
      </c>
      <c r="B694" s="33" t="s">
        <v>113</v>
      </c>
      <c r="C694" s="32">
        <v>5.36</v>
      </c>
      <c r="D694" s="105"/>
    </row>
    <row r="695" spans="1:4" ht="15.75" hidden="1" outlineLevel="1" x14ac:dyDescent="0.2">
      <c r="A695" s="32" t="s">
        <v>2595</v>
      </c>
      <c r="B695" s="33" t="s">
        <v>1288</v>
      </c>
      <c r="C695" s="32">
        <v>5.37</v>
      </c>
      <c r="D695" s="105"/>
    </row>
    <row r="696" spans="1:4" ht="15.75" hidden="1" outlineLevel="1" x14ac:dyDescent="0.2">
      <c r="A696" s="32" t="s">
        <v>2595</v>
      </c>
      <c r="B696" s="33" t="s">
        <v>1847</v>
      </c>
      <c r="C696" s="32">
        <v>5.1040000000000001</v>
      </c>
      <c r="D696" s="105"/>
    </row>
    <row r="697" spans="1:4" ht="15.75" hidden="1" outlineLevel="1" x14ac:dyDescent="0.2">
      <c r="A697" s="32" t="s">
        <v>2595</v>
      </c>
      <c r="B697" s="33" t="s">
        <v>1848</v>
      </c>
      <c r="C697" s="32">
        <v>5.1050000000000004</v>
      </c>
      <c r="D697" s="105"/>
    </row>
    <row r="698" spans="1:4" ht="15.75" hidden="1" outlineLevel="1" x14ac:dyDescent="0.2">
      <c r="A698" s="32" t="s">
        <v>2595</v>
      </c>
      <c r="B698" s="33" t="s">
        <v>1849</v>
      </c>
      <c r="C698" s="32">
        <v>5.1059999999999999</v>
      </c>
      <c r="D698" s="105"/>
    </row>
    <row r="699" spans="1:4" ht="15.75" hidden="1" outlineLevel="1" x14ac:dyDescent="0.2">
      <c r="A699" s="32" t="s">
        <v>2595</v>
      </c>
      <c r="B699" s="33" t="s">
        <v>1850</v>
      </c>
      <c r="C699" s="32">
        <v>5.1070000000000002</v>
      </c>
      <c r="D699" s="105"/>
    </row>
    <row r="700" spans="1:4" ht="15.75" hidden="1" outlineLevel="1" x14ac:dyDescent="0.2">
      <c r="A700" s="32" t="s">
        <v>2595</v>
      </c>
      <c r="B700" s="33" t="s">
        <v>2450</v>
      </c>
      <c r="C700" s="32">
        <v>5.1079999999999997</v>
      </c>
      <c r="D700" s="104" t="s">
        <v>2778</v>
      </c>
    </row>
    <row r="701" spans="1:4" ht="15.75" hidden="1" outlineLevel="1" x14ac:dyDescent="0.2">
      <c r="A701" s="32" t="s">
        <v>2595</v>
      </c>
      <c r="B701" s="33" t="s">
        <v>1294</v>
      </c>
      <c r="C701" s="32">
        <v>5.109</v>
      </c>
      <c r="D701" s="105"/>
    </row>
    <row r="702" spans="1:4" ht="15.75" hidden="1" outlineLevel="1" x14ac:dyDescent="0.2">
      <c r="A702" s="32" t="s">
        <v>2595</v>
      </c>
      <c r="B702" s="33" t="s">
        <v>1296</v>
      </c>
      <c r="C702" s="35">
        <v>5.1100000000000003</v>
      </c>
      <c r="D702" s="104" t="s">
        <v>2778</v>
      </c>
    </row>
    <row r="703" spans="1:4" ht="15.75" hidden="1" outlineLevel="1" x14ac:dyDescent="0.2">
      <c r="A703" s="32" t="s">
        <v>2595</v>
      </c>
      <c r="B703" s="33" t="s">
        <v>1295</v>
      </c>
      <c r="C703" s="32">
        <v>5.1109999999999998</v>
      </c>
      <c r="D703" s="105"/>
    </row>
    <row r="704" spans="1:4" ht="15.75" hidden="1" outlineLevel="1" x14ac:dyDescent="0.2">
      <c r="A704" s="32" t="s">
        <v>2595</v>
      </c>
      <c r="B704" s="33" t="s">
        <v>1297</v>
      </c>
      <c r="C704" s="32">
        <v>5.1120000000000001</v>
      </c>
      <c r="D704" s="105"/>
    </row>
    <row r="705" spans="1:4" ht="15.75" hidden="1" outlineLevel="1" x14ac:dyDescent="0.2">
      <c r="A705" s="32" t="s">
        <v>2595</v>
      </c>
      <c r="B705" s="33" t="s">
        <v>11</v>
      </c>
      <c r="C705" s="32">
        <v>5.53</v>
      </c>
      <c r="D705" s="105"/>
    </row>
    <row r="706" spans="1:4" ht="15.75" hidden="1" outlineLevel="1" x14ac:dyDescent="0.2">
      <c r="A706" s="32" t="s">
        <v>2595</v>
      </c>
      <c r="B706" s="33" t="s">
        <v>1640</v>
      </c>
      <c r="C706" s="32">
        <v>5.64</v>
      </c>
      <c r="D706" s="105"/>
    </row>
    <row r="707" spans="1:4" ht="15.75" hidden="1" outlineLevel="1" x14ac:dyDescent="0.2">
      <c r="A707" s="32" t="s">
        <v>2595</v>
      </c>
      <c r="B707" s="33" t="s">
        <v>20</v>
      </c>
      <c r="C707" s="32">
        <v>5.63</v>
      </c>
      <c r="D707" s="105"/>
    </row>
    <row r="708" spans="1:4" ht="15.75" hidden="1" outlineLevel="1" x14ac:dyDescent="0.2">
      <c r="A708" s="32" t="s">
        <v>2595</v>
      </c>
      <c r="B708" s="33" t="s">
        <v>21</v>
      </c>
      <c r="C708" s="32">
        <v>5.65</v>
      </c>
      <c r="D708" s="105"/>
    </row>
    <row r="709" spans="1:4" ht="15.75" hidden="1" outlineLevel="1" x14ac:dyDescent="0.2">
      <c r="A709" s="32" t="s">
        <v>2595</v>
      </c>
      <c r="B709" s="33" t="s">
        <v>118</v>
      </c>
      <c r="C709" s="32">
        <v>5.66</v>
      </c>
      <c r="D709" s="105"/>
    </row>
    <row r="710" spans="1:4" ht="15.75" hidden="1" outlineLevel="1" x14ac:dyDescent="0.2">
      <c r="A710" s="32" t="s">
        <v>2595</v>
      </c>
      <c r="B710" s="33" t="s">
        <v>22</v>
      </c>
      <c r="C710" s="32">
        <v>5.68</v>
      </c>
      <c r="D710" s="105"/>
    </row>
    <row r="711" spans="1:4" ht="15.75" hidden="1" outlineLevel="1" x14ac:dyDescent="0.2">
      <c r="A711" s="32" t="s">
        <v>2595</v>
      </c>
      <c r="B711" s="33" t="s">
        <v>24</v>
      </c>
      <c r="C711" s="32">
        <v>5.47</v>
      </c>
      <c r="D711" s="105"/>
    </row>
    <row r="712" spans="1:4" ht="15.75" hidden="1" outlineLevel="1" x14ac:dyDescent="0.2">
      <c r="A712" s="32" t="s">
        <v>2595</v>
      </c>
      <c r="B712" s="33" t="s">
        <v>25</v>
      </c>
      <c r="C712" s="32">
        <v>5.48</v>
      </c>
      <c r="D712" s="105"/>
    </row>
    <row r="713" spans="1:4" ht="15.75" x14ac:dyDescent="0.2">
      <c r="A713" s="37" t="s">
        <v>2595</v>
      </c>
      <c r="B713" s="33"/>
      <c r="C713" s="32"/>
      <c r="D713" s="105"/>
    </row>
    <row r="714" spans="1:4" ht="15.75" hidden="1" outlineLevel="1" x14ac:dyDescent="0.2">
      <c r="A714" s="32" t="s">
        <v>2791</v>
      </c>
      <c r="B714" s="33" t="s">
        <v>0</v>
      </c>
      <c r="C714" s="32">
        <v>5.0999999999999996</v>
      </c>
      <c r="D714" s="105"/>
    </row>
    <row r="715" spans="1:4" ht="15.75" hidden="1" outlineLevel="1" x14ac:dyDescent="0.2">
      <c r="A715" s="32" t="s">
        <v>2791</v>
      </c>
      <c r="B715" s="33" t="s">
        <v>1</v>
      </c>
      <c r="C715" s="32">
        <v>5.2</v>
      </c>
      <c r="D715" s="105"/>
    </row>
    <row r="716" spans="1:4" ht="15.75" hidden="1" outlineLevel="1" x14ac:dyDescent="0.2">
      <c r="A716" s="32" t="s">
        <v>2791</v>
      </c>
      <c r="B716" s="33" t="s">
        <v>2</v>
      </c>
      <c r="C716" s="32">
        <v>5.3</v>
      </c>
      <c r="D716" s="105"/>
    </row>
    <row r="717" spans="1:4" ht="15.75" hidden="1" outlineLevel="1" x14ac:dyDescent="0.2">
      <c r="A717" s="32" t="s">
        <v>2791</v>
      </c>
      <c r="B717" s="33" t="s">
        <v>109</v>
      </c>
      <c r="C717" s="32">
        <v>5.6</v>
      </c>
      <c r="D717" s="105"/>
    </row>
    <row r="718" spans="1:4" ht="15.75" hidden="1" outlineLevel="1" x14ac:dyDescent="0.2">
      <c r="A718" s="32" t="s">
        <v>2791</v>
      </c>
      <c r="B718" s="33" t="s">
        <v>2779</v>
      </c>
      <c r="C718" s="34">
        <v>5.0999999999999996</v>
      </c>
      <c r="D718" s="105"/>
    </row>
    <row r="719" spans="1:4" ht="15.75" hidden="1" outlineLevel="1" x14ac:dyDescent="0.2">
      <c r="A719" s="32" t="s">
        <v>2791</v>
      </c>
      <c r="B719" s="33" t="s">
        <v>1232</v>
      </c>
      <c r="C719" s="32">
        <v>5.14</v>
      </c>
      <c r="D719" s="105"/>
    </row>
    <row r="720" spans="1:4" ht="15.75" hidden="1" outlineLevel="1" x14ac:dyDescent="0.2">
      <c r="A720" s="32" t="s">
        <v>2791</v>
      </c>
      <c r="B720" s="33" t="s">
        <v>4</v>
      </c>
      <c r="C720" s="32">
        <v>5.19</v>
      </c>
      <c r="D720" s="105"/>
    </row>
    <row r="721" spans="1:4" ht="15.75" hidden="1" outlineLevel="1" x14ac:dyDescent="0.2">
      <c r="A721" s="32" t="s">
        <v>2791</v>
      </c>
      <c r="B721" s="33" t="s">
        <v>111</v>
      </c>
      <c r="C721" s="32">
        <v>5.24</v>
      </c>
      <c r="D721" s="105"/>
    </row>
    <row r="722" spans="1:4" ht="15.75" hidden="1" outlineLevel="1" x14ac:dyDescent="0.2">
      <c r="A722" s="32" t="s">
        <v>2791</v>
      </c>
      <c r="B722" s="33" t="s">
        <v>5</v>
      </c>
      <c r="C722" s="32">
        <v>5.26</v>
      </c>
      <c r="D722" s="105"/>
    </row>
    <row r="723" spans="1:4" ht="15.75" hidden="1" outlineLevel="1" x14ac:dyDescent="0.2">
      <c r="A723" s="32" t="s">
        <v>2791</v>
      </c>
      <c r="B723" s="33" t="s">
        <v>6</v>
      </c>
      <c r="C723" s="32">
        <v>5.27</v>
      </c>
      <c r="D723" s="105"/>
    </row>
    <row r="724" spans="1:4" ht="15.75" hidden="1" outlineLevel="1" x14ac:dyDescent="0.2">
      <c r="A724" s="32" t="s">
        <v>2791</v>
      </c>
      <c r="B724" s="33" t="s">
        <v>7</v>
      </c>
      <c r="C724" s="32">
        <v>5.28</v>
      </c>
      <c r="D724" s="105"/>
    </row>
    <row r="725" spans="1:4" ht="15.75" hidden="1" outlineLevel="1" x14ac:dyDescent="0.2">
      <c r="A725" s="32" t="s">
        <v>2791</v>
      </c>
      <c r="B725" s="33" t="s">
        <v>112</v>
      </c>
      <c r="C725" s="32">
        <v>5.31</v>
      </c>
      <c r="D725" s="105"/>
    </row>
    <row r="726" spans="1:4" ht="15.75" hidden="1" outlineLevel="1" x14ac:dyDescent="0.2">
      <c r="A726" s="32" t="s">
        <v>2791</v>
      </c>
      <c r="B726" s="33" t="s">
        <v>113</v>
      </c>
      <c r="C726" s="32">
        <v>5.36</v>
      </c>
      <c r="D726" s="105"/>
    </row>
    <row r="727" spans="1:4" ht="15.75" hidden="1" outlineLevel="1" x14ac:dyDescent="0.2">
      <c r="A727" s="32" t="s">
        <v>2791</v>
      </c>
      <c r="B727" s="33" t="s">
        <v>11</v>
      </c>
      <c r="C727" s="32">
        <v>5.53</v>
      </c>
      <c r="D727" s="105"/>
    </row>
    <row r="728" spans="1:4" ht="15.75" hidden="1" outlineLevel="1" x14ac:dyDescent="0.2">
      <c r="A728" s="32" t="s">
        <v>2791</v>
      </c>
      <c r="B728" s="33" t="s">
        <v>1294</v>
      </c>
      <c r="C728" s="32">
        <v>5.109</v>
      </c>
      <c r="D728" s="105"/>
    </row>
    <row r="729" spans="1:4" ht="15.75" hidden="1" outlineLevel="1" x14ac:dyDescent="0.2">
      <c r="A729" s="32" t="s">
        <v>2791</v>
      </c>
      <c r="B729" s="33" t="s">
        <v>1295</v>
      </c>
      <c r="C729" s="32">
        <v>5.1109999999999998</v>
      </c>
      <c r="D729" s="105"/>
    </row>
    <row r="730" spans="1:4" ht="15.75" hidden="1" outlineLevel="1" x14ac:dyDescent="0.2">
      <c r="A730" s="32" t="s">
        <v>2791</v>
      </c>
      <c r="B730" s="33" t="s">
        <v>1297</v>
      </c>
      <c r="C730" s="32">
        <v>5.1120000000000001</v>
      </c>
      <c r="D730" s="105"/>
    </row>
    <row r="731" spans="1:4" ht="15.75" hidden="1" outlineLevel="1" x14ac:dyDescent="0.2">
      <c r="A731" s="32" t="s">
        <v>2791</v>
      </c>
      <c r="B731" s="33" t="s">
        <v>2784</v>
      </c>
      <c r="C731" s="32">
        <v>5.1130000000000004</v>
      </c>
      <c r="D731" s="105"/>
    </row>
    <row r="732" spans="1:4" ht="15.75" hidden="1" outlineLevel="1" x14ac:dyDescent="0.2">
      <c r="A732" s="32" t="s">
        <v>2791</v>
      </c>
      <c r="B732" s="33" t="s">
        <v>1852</v>
      </c>
      <c r="C732" s="32">
        <v>5.117</v>
      </c>
      <c r="D732" s="105"/>
    </row>
    <row r="733" spans="1:4" ht="15.75" hidden="1" outlineLevel="1" x14ac:dyDescent="0.2">
      <c r="A733" s="32" t="s">
        <v>2791</v>
      </c>
      <c r="B733" s="33" t="s">
        <v>1853</v>
      </c>
      <c r="C733" s="32">
        <v>5.67</v>
      </c>
      <c r="D733" s="105"/>
    </row>
    <row r="734" spans="1:4" ht="15.75" hidden="1" outlineLevel="1" x14ac:dyDescent="0.2">
      <c r="A734" s="32" t="s">
        <v>2791</v>
      </c>
      <c r="B734" s="33" t="s">
        <v>20</v>
      </c>
      <c r="C734" s="32">
        <v>5.63</v>
      </c>
      <c r="D734" s="105"/>
    </row>
    <row r="735" spans="1:4" ht="15.75" hidden="1" outlineLevel="1" x14ac:dyDescent="0.2">
      <c r="A735" s="32" t="s">
        <v>2791</v>
      </c>
      <c r="B735" s="33" t="s">
        <v>24</v>
      </c>
      <c r="C735" s="32">
        <v>5.47</v>
      </c>
      <c r="D735" s="105"/>
    </row>
    <row r="736" spans="1:4" ht="15.75" hidden="1" outlineLevel="1" x14ac:dyDescent="0.2">
      <c r="A736" s="32" t="s">
        <v>2791</v>
      </c>
      <c r="B736" s="33" t="s">
        <v>25</v>
      </c>
      <c r="C736" s="32">
        <v>5.48</v>
      </c>
      <c r="D736" s="105"/>
    </row>
    <row r="737" spans="1:4" ht="15.75" x14ac:dyDescent="0.2">
      <c r="A737" s="37" t="s">
        <v>2792</v>
      </c>
      <c r="B737" s="33"/>
      <c r="C737" s="32"/>
      <c r="D737" s="105"/>
    </row>
    <row r="738" spans="1:4" ht="15.75" hidden="1" outlineLevel="1" x14ac:dyDescent="0.2">
      <c r="A738" s="32" t="s">
        <v>2598</v>
      </c>
      <c r="B738" s="33" t="s">
        <v>0</v>
      </c>
      <c r="C738" s="32">
        <v>5.0999999999999996</v>
      </c>
      <c r="D738" s="105"/>
    </row>
    <row r="739" spans="1:4" ht="15.75" hidden="1" outlineLevel="1" x14ac:dyDescent="0.2">
      <c r="A739" s="32" t="s">
        <v>2598</v>
      </c>
      <c r="B739" s="33" t="s">
        <v>1</v>
      </c>
      <c r="C739" s="32">
        <v>5.2</v>
      </c>
      <c r="D739" s="105"/>
    </row>
    <row r="740" spans="1:4" ht="15.75" hidden="1" outlineLevel="1" x14ac:dyDescent="0.2">
      <c r="A740" s="32" t="s">
        <v>2598</v>
      </c>
      <c r="B740" s="33" t="s">
        <v>1854</v>
      </c>
      <c r="C740" s="32">
        <v>5.18</v>
      </c>
      <c r="D740" s="105"/>
    </row>
    <row r="741" spans="1:4" ht="15.75" hidden="1" outlineLevel="1" x14ac:dyDescent="0.2">
      <c r="A741" s="32" t="s">
        <v>2598</v>
      </c>
      <c r="B741" s="33" t="s">
        <v>1855</v>
      </c>
      <c r="C741" s="32">
        <v>5.23</v>
      </c>
      <c r="D741" s="105"/>
    </row>
    <row r="742" spans="1:4" ht="15.75" hidden="1" outlineLevel="1" x14ac:dyDescent="0.2">
      <c r="A742" s="32" t="s">
        <v>2598</v>
      </c>
      <c r="B742" s="33" t="s">
        <v>5</v>
      </c>
      <c r="C742" s="32">
        <v>5.26</v>
      </c>
      <c r="D742" s="105"/>
    </row>
    <row r="743" spans="1:4" ht="15.75" hidden="1" outlineLevel="1" x14ac:dyDescent="0.2">
      <c r="A743" s="32" t="s">
        <v>2598</v>
      </c>
      <c r="B743" s="33" t="s">
        <v>6</v>
      </c>
      <c r="C743" s="32">
        <v>5.27</v>
      </c>
      <c r="D743" s="105"/>
    </row>
    <row r="744" spans="1:4" ht="15.75" hidden="1" outlineLevel="1" x14ac:dyDescent="0.2">
      <c r="A744" s="32" t="s">
        <v>2598</v>
      </c>
      <c r="B744" s="33" t="s">
        <v>7</v>
      </c>
      <c r="C744" s="32">
        <v>5.28</v>
      </c>
      <c r="D744" s="105"/>
    </row>
    <row r="745" spans="1:4" ht="15.75" hidden="1" outlineLevel="1" x14ac:dyDescent="0.2">
      <c r="A745" s="32" t="s">
        <v>2598</v>
      </c>
      <c r="B745" s="33" t="s">
        <v>113</v>
      </c>
      <c r="C745" s="32">
        <v>5.36</v>
      </c>
      <c r="D745" s="105"/>
    </row>
    <row r="746" spans="1:4" ht="15.75" hidden="1" outlineLevel="1" x14ac:dyDescent="0.2">
      <c r="A746" s="32" t="s">
        <v>2598</v>
      </c>
      <c r="B746" s="33" t="s">
        <v>1856</v>
      </c>
      <c r="C746" s="32">
        <v>5.44</v>
      </c>
      <c r="D746" s="105"/>
    </row>
    <row r="747" spans="1:4" ht="15.75" hidden="1" outlineLevel="1" x14ac:dyDescent="0.2">
      <c r="A747" s="32" t="s">
        <v>2598</v>
      </c>
      <c r="B747" s="33" t="s">
        <v>11</v>
      </c>
      <c r="C747" s="32">
        <v>5.53</v>
      </c>
      <c r="D747" s="105"/>
    </row>
    <row r="748" spans="1:4" ht="15.75" hidden="1" outlineLevel="1" x14ac:dyDescent="0.2">
      <c r="A748" s="32" t="s">
        <v>2598</v>
      </c>
      <c r="B748" s="33" t="s">
        <v>1297</v>
      </c>
      <c r="C748" s="32">
        <v>5.1120000000000001</v>
      </c>
      <c r="D748" s="105"/>
    </row>
    <row r="749" spans="1:4" ht="15.75" hidden="1" outlineLevel="1" x14ac:dyDescent="0.2">
      <c r="A749" s="32" t="s">
        <v>2598</v>
      </c>
      <c r="B749" s="33" t="s">
        <v>1843</v>
      </c>
      <c r="C749" s="32">
        <v>5.59</v>
      </c>
      <c r="D749" s="105"/>
    </row>
    <row r="750" spans="1:4" ht="15.75" hidden="1" outlineLevel="1" x14ac:dyDescent="0.2">
      <c r="A750" s="32" t="s">
        <v>2598</v>
      </c>
      <c r="B750" s="33" t="s">
        <v>18</v>
      </c>
      <c r="C750" s="32">
        <v>5.54</v>
      </c>
      <c r="D750" s="105"/>
    </row>
    <row r="751" spans="1:4" ht="15.75" hidden="1" outlineLevel="1" x14ac:dyDescent="0.2">
      <c r="A751" s="32" t="s">
        <v>2598</v>
      </c>
      <c r="B751" s="33" t="s">
        <v>20</v>
      </c>
      <c r="C751" s="32">
        <v>5.63</v>
      </c>
      <c r="D751" s="105"/>
    </row>
    <row r="752" spans="1:4" ht="15.75" hidden="1" outlineLevel="1" x14ac:dyDescent="0.2">
      <c r="A752" s="32" t="s">
        <v>2598</v>
      </c>
      <c r="B752" s="33" t="s">
        <v>21</v>
      </c>
      <c r="C752" s="32">
        <v>5.65</v>
      </c>
      <c r="D752" s="105"/>
    </row>
    <row r="753" spans="1:4" ht="15.75" hidden="1" outlineLevel="1" x14ac:dyDescent="0.2">
      <c r="A753" s="32" t="s">
        <v>2598</v>
      </c>
      <c r="B753" s="33" t="s">
        <v>22</v>
      </c>
      <c r="C753" s="32">
        <v>5.68</v>
      </c>
      <c r="D753" s="105"/>
    </row>
    <row r="754" spans="1:4" ht="15.75" hidden="1" outlineLevel="1" x14ac:dyDescent="0.2">
      <c r="A754" s="32" t="s">
        <v>2598</v>
      </c>
      <c r="B754" s="33" t="s">
        <v>24</v>
      </c>
      <c r="C754" s="32">
        <v>5.47</v>
      </c>
      <c r="D754" s="105"/>
    </row>
    <row r="755" spans="1:4" ht="15.75" hidden="1" outlineLevel="1" x14ac:dyDescent="0.2">
      <c r="A755" s="32" t="s">
        <v>2598</v>
      </c>
      <c r="B755" s="33" t="s">
        <v>25</v>
      </c>
      <c r="C755" s="32">
        <v>5.48</v>
      </c>
      <c r="D755" s="105"/>
    </row>
    <row r="756" spans="1:4" ht="15.75" x14ac:dyDescent="0.2">
      <c r="A756" s="37" t="s">
        <v>2598</v>
      </c>
      <c r="B756" s="33"/>
      <c r="C756" s="32"/>
      <c r="D756" s="105"/>
    </row>
    <row r="757" spans="1:4" ht="15.75" hidden="1" outlineLevel="1" x14ac:dyDescent="0.2">
      <c r="A757" s="32" t="s">
        <v>2793</v>
      </c>
      <c r="B757" s="33" t="s">
        <v>0</v>
      </c>
      <c r="C757" s="32">
        <v>5.0999999999999996</v>
      </c>
      <c r="D757" s="105"/>
    </row>
    <row r="758" spans="1:4" ht="15.75" hidden="1" outlineLevel="1" x14ac:dyDescent="0.2">
      <c r="A758" s="32" t="s">
        <v>2793</v>
      </c>
      <c r="B758" s="33" t="s">
        <v>1</v>
      </c>
      <c r="C758" s="32">
        <v>5.2</v>
      </c>
      <c r="D758" s="105"/>
    </row>
    <row r="759" spans="1:4" ht="15.75" hidden="1" outlineLevel="1" x14ac:dyDescent="0.2">
      <c r="A759" s="32" t="s">
        <v>2793</v>
      </c>
      <c r="B759" s="33" t="s">
        <v>1618</v>
      </c>
      <c r="C759" s="32">
        <v>5.9</v>
      </c>
      <c r="D759" s="104" t="s">
        <v>2778</v>
      </c>
    </row>
    <row r="760" spans="1:4" ht="15.75" hidden="1" outlineLevel="1" x14ac:dyDescent="0.2">
      <c r="A760" s="32" t="s">
        <v>2793</v>
      </c>
      <c r="B760" s="33" t="s">
        <v>1619</v>
      </c>
      <c r="C760" s="32">
        <v>5.13</v>
      </c>
      <c r="D760" s="105"/>
    </row>
    <row r="761" spans="1:4" ht="15.75" hidden="1" outlineLevel="1" x14ac:dyDescent="0.2">
      <c r="A761" s="32" t="s">
        <v>2793</v>
      </c>
      <c r="B761" s="33" t="s">
        <v>1620</v>
      </c>
      <c r="C761" s="32">
        <v>5.16</v>
      </c>
      <c r="D761" s="104" t="s">
        <v>2778</v>
      </c>
    </row>
    <row r="762" spans="1:4" ht="15.75" hidden="1" outlineLevel="1" x14ac:dyDescent="0.2">
      <c r="A762" s="32" t="s">
        <v>2793</v>
      </c>
      <c r="B762" s="33" t="s">
        <v>1621</v>
      </c>
      <c r="C762" s="32">
        <v>5.22</v>
      </c>
      <c r="D762" s="104"/>
    </row>
    <row r="763" spans="1:4" ht="15.75" hidden="1" outlineLevel="1" x14ac:dyDescent="0.2">
      <c r="A763" s="32" t="s">
        <v>2793</v>
      </c>
      <c r="B763" s="33" t="s">
        <v>1865</v>
      </c>
      <c r="C763" s="32">
        <v>5.42</v>
      </c>
      <c r="D763" s="105"/>
    </row>
    <row r="764" spans="1:4" ht="15.75" hidden="1" outlineLevel="1" x14ac:dyDescent="0.2">
      <c r="A764" s="32" t="s">
        <v>2793</v>
      </c>
      <c r="B764" s="33" t="s">
        <v>6</v>
      </c>
      <c r="C764" s="32">
        <v>5.27</v>
      </c>
      <c r="D764" s="105"/>
    </row>
    <row r="765" spans="1:4" ht="15.75" hidden="1" outlineLevel="1" x14ac:dyDescent="0.2">
      <c r="A765" s="32" t="s">
        <v>2793</v>
      </c>
      <c r="B765" s="33" t="s">
        <v>7</v>
      </c>
      <c r="C765" s="32">
        <v>5.28</v>
      </c>
      <c r="D765" s="104" t="s">
        <v>2778</v>
      </c>
    </row>
    <row r="766" spans="1:4" ht="15.75" hidden="1" outlineLevel="1" x14ac:dyDescent="0.2">
      <c r="A766" s="32" t="s">
        <v>2793</v>
      </c>
      <c r="B766" s="33" t="s">
        <v>113</v>
      </c>
      <c r="C766" s="32">
        <v>5.36</v>
      </c>
      <c r="D766" s="105"/>
    </row>
    <row r="767" spans="1:4" ht="15.75" hidden="1" outlineLevel="1" x14ac:dyDescent="0.2">
      <c r="A767" s="32" t="s">
        <v>2793</v>
      </c>
      <c r="B767" s="33" t="s">
        <v>9</v>
      </c>
      <c r="C767" s="32">
        <v>5.49</v>
      </c>
      <c r="D767" s="105"/>
    </row>
    <row r="768" spans="1:4" ht="15.75" hidden="1" outlineLevel="1" x14ac:dyDescent="0.2">
      <c r="A768" s="32" t="s">
        <v>2793</v>
      </c>
      <c r="B768" s="33" t="s">
        <v>10</v>
      </c>
      <c r="C768" s="32">
        <v>5.51</v>
      </c>
      <c r="D768" s="105"/>
    </row>
    <row r="769" spans="1:4" ht="15.75" hidden="1" outlineLevel="1" x14ac:dyDescent="0.2">
      <c r="A769" s="32" t="s">
        <v>2793</v>
      </c>
      <c r="B769" s="33" t="s">
        <v>2790</v>
      </c>
      <c r="C769" s="32">
        <v>5.52</v>
      </c>
      <c r="D769" s="105"/>
    </row>
    <row r="770" spans="1:4" ht="15.75" hidden="1" outlineLevel="1" x14ac:dyDescent="0.2">
      <c r="A770" s="32" t="s">
        <v>2793</v>
      </c>
      <c r="B770" s="33" t="s">
        <v>11</v>
      </c>
      <c r="C770" s="32">
        <v>5.53</v>
      </c>
      <c r="D770" s="105"/>
    </row>
    <row r="771" spans="1:4" ht="15.75" hidden="1" outlineLevel="1" x14ac:dyDescent="0.2">
      <c r="A771" s="32" t="s">
        <v>2793</v>
      </c>
      <c r="B771" s="33" t="s">
        <v>18</v>
      </c>
      <c r="C771" s="32">
        <v>5.54</v>
      </c>
      <c r="D771" s="105"/>
    </row>
    <row r="772" spans="1:4" ht="15.75" hidden="1" outlineLevel="1" x14ac:dyDescent="0.2">
      <c r="A772" s="32" t="s">
        <v>2793</v>
      </c>
      <c r="B772" s="33" t="s">
        <v>14</v>
      </c>
      <c r="C772" s="34">
        <v>5.7</v>
      </c>
      <c r="D772" s="105"/>
    </row>
    <row r="773" spans="1:4" ht="15.75" hidden="1" outlineLevel="1" x14ac:dyDescent="0.2">
      <c r="A773" s="32" t="s">
        <v>2793</v>
      </c>
      <c r="B773" s="33" t="s">
        <v>1627</v>
      </c>
      <c r="C773" s="32">
        <v>5.71</v>
      </c>
      <c r="D773" s="105"/>
    </row>
    <row r="774" spans="1:4" ht="15.75" hidden="1" outlineLevel="1" x14ac:dyDescent="0.2">
      <c r="A774" s="32" t="s">
        <v>2793</v>
      </c>
      <c r="B774" s="33" t="s">
        <v>1866</v>
      </c>
      <c r="C774" s="34">
        <v>5.9</v>
      </c>
      <c r="D774" s="105"/>
    </row>
    <row r="775" spans="1:4" ht="15.75" hidden="1" outlineLevel="1" x14ac:dyDescent="0.2">
      <c r="A775" s="32" t="s">
        <v>2793</v>
      </c>
      <c r="B775" s="33" t="s">
        <v>1867</v>
      </c>
      <c r="C775" s="32">
        <v>5.91</v>
      </c>
      <c r="D775" s="105"/>
    </row>
    <row r="776" spans="1:4" ht="15.75" hidden="1" outlineLevel="1" x14ac:dyDescent="0.2">
      <c r="A776" s="32" t="s">
        <v>2793</v>
      </c>
      <c r="B776" s="33" t="s">
        <v>1868</v>
      </c>
      <c r="C776" s="32">
        <v>5.97</v>
      </c>
      <c r="D776" s="105"/>
    </row>
    <row r="777" spans="1:4" ht="15.75" x14ac:dyDescent="0.2">
      <c r="A777" s="37" t="s">
        <v>2793</v>
      </c>
      <c r="B777" s="33"/>
      <c r="C777" s="32"/>
      <c r="D777" s="105"/>
    </row>
    <row r="778" spans="1:4" ht="15.75" hidden="1" outlineLevel="1" x14ac:dyDescent="0.2">
      <c r="A778" s="32" t="s">
        <v>2633</v>
      </c>
      <c r="B778" s="33" t="s">
        <v>0</v>
      </c>
      <c r="C778" s="32">
        <v>5.0999999999999996</v>
      </c>
      <c r="D778" s="105"/>
    </row>
    <row r="779" spans="1:4" ht="15.75" hidden="1" outlineLevel="1" x14ac:dyDescent="0.2">
      <c r="A779" s="32" t="s">
        <v>2633</v>
      </c>
      <c r="B779" s="33" t="s">
        <v>1</v>
      </c>
      <c r="C779" s="32">
        <v>5.2</v>
      </c>
      <c r="D779" s="105"/>
    </row>
    <row r="780" spans="1:4" ht="15.75" hidden="1" outlineLevel="1" x14ac:dyDescent="0.2">
      <c r="A780" s="32" t="s">
        <v>2633</v>
      </c>
      <c r="B780" s="33" t="s">
        <v>5</v>
      </c>
      <c r="C780" s="32">
        <v>5.26</v>
      </c>
      <c r="D780" s="105"/>
    </row>
    <row r="781" spans="1:4" ht="15.75" hidden="1" outlineLevel="1" x14ac:dyDescent="0.2">
      <c r="A781" s="32" t="s">
        <v>2633</v>
      </c>
      <c r="B781" s="33" t="s">
        <v>1399</v>
      </c>
      <c r="C781" s="32">
        <v>5.5</v>
      </c>
      <c r="D781" s="105"/>
    </row>
    <row r="782" spans="1:4" ht="15.75" hidden="1" outlineLevel="1" x14ac:dyDescent="0.2">
      <c r="A782" s="32" t="s">
        <v>2633</v>
      </c>
      <c r="B782" s="33" t="s">
        <v>1400</v>
      </c>
      <c r="C782" s="32">
        <v>5.8</v>
      </c>
      <c r="D782" s="104" t="s">
        <v>2778</v>
      </c>
    </row>
    <row r="783" spans="1:4" ht="15.75" hidden="1" outlineLevel="1" x14ac:dyDescent="0.2">
      <c r="A783" s="32" t="s">
        <v>2633</v>
      </c>
      <c r="B783" s="33" t="s">
        <v>1401</v>
      </c>
      <c r="C783" s="32">
        <v>5.12</v>
      </c>
      <c r="D783" s="32"/>
    </row>
    <row r="784" spans="1:4" ht="15.75" hidden="1" outlineLevel="1" x14ac:dyDescent="0.2">
      <c r="A784" s="32" t="s">
        <v>2633</v>
      </c>
      <c r="B784" s="33" t="s">
        <v>1402</v>
      </c>
      <c r="C784" s="32">
        <v>5.15</v>
      </c>
      <c r="D784" s="32"/>
    </row>
    <row r="785" spans="1:4" ht="15.75" hidden="1" outlineLevel="1" x14ac:dyDescent="0.2">
      <c r="A785" s="32" t="s">
        <v>2633</v>
      </c>
      <c r="B785" s="33" t="s">
        <v>1403</v>
      </c>
      <c r="C785" s="34">
        <v>5.2</v>
      </c>
      <c r="D785" s="104"/>
    </row>
    <row r="786" spans="1:4" ht="15.75" hidden="1" outlineLevel="1" x14ac:dyDescent="0.2">
      <c r="A786" s="32" t="s">
        <v>2633</v>
      </c>
      <c r="B786" s="33" t="s">
        <v>1404</v>
      </c>
      <c r="C786" s="32">
        <v>5.25</v>
      </c>
      <c r="D786" s="32"/>
    </row>
    <row r="787" spans="1:4" ht="15.75" hidden="1" outlineLevel="1" x14ac:dyDescent="0.2">
      <c r="A787" s="32" t="s">
        <v>2633</v>
      </c>
      <c r="B787" s="33" t="s">
        <v>11</v>
      </c>
      <c r="C787" s="32">
        <v>5.53</v>
      </c>
      <c r="D787" s="32"/>
    </row>
    <row r="788" spans="1:4" ht="15.75" hidden="1" outlineLevel="1" x14ac:dyDescent="0.2">
      <c r="A788" s="32" t="s">
        <v>2633</v>
      </c>
      <c r="B788" s="33" t="s">
        <v>1869</v>
      </c>
      <c r="C788" s="34">
        <v>5.4</v>
      </c>
      <c r="D788" s="32"/>
    </row>
    <row r="789" spans="1:4" ht="15.75" hidden="1" outlineLevel="1" x14ac:dyDescent="0.2">
      <c r="A789" s="32" t="s">
        <v>2633</v>
      </c>
      <c r="B789" s="33" t="s">
        <v>1870</v>
      </c>
      <c r="C789" s="32">
        <v>5.92</v>
      </c>
      <c r="D789" s="32"/>
    </row>
    <row r="790" spans="1:4" ht="15.75" hidden="1" outlineLevel="1" x14ac:dyDescent="0.2">
      <c r="A790" s="32" t="s">
        <v>2633</v>
      </c>
      <c r="B790" s="33" t="s">
        <v>1871</v>
      </c>
      <c r="C790" s="32">
        <v>5.93</v>
      </c>
      <c r="D790" s="32"/>
    </row>
    <row r="791" spans="1:4" ht="31.5" hidden="1" outlineLevel="1" x14ac:dyDescent="0.2">
      <c r="A791" s="32" t="s">
        <v>2633</v>
      </c>
      <c r="B791" s="33" t="s">
        <v>1872</v>
      </c>
      <c r="C791" s="32">
        <v>5.94</v>
      </c>
      <c r="D791" s="32"/>
    </row>
    <row r="792" spans="1:4" ht="15.75" hidden="1" outlineLevel="1" x14ac:dyDescent="0.2">
      <c r="A792" s="32" t="s">
        <v>2633</v>
      </c>
      <c r="B792" s="33" t="s">
        <v>1873</v>
      </c>
      <c r="C792" s="32">
        <v>5.95</v>
      </c>
      <c r="D792" s="32"/>
    </row>
    <row r="793" spans="1:4" ht="15.75" hidden="1" outlineLevel="1" x14ac:dyDescent="0.2">
      <c r="A793" s="32" t="s">
        <v>2633</v>
      </c>
      <c r="B793" s="33" t="s">
        <v>1874</v>
      </c>
      <c r="C793" s="32">
        <v>5.98</v>
      </c>
      <c r="D793" s="32"/>
    </row>
    <row r="794" spans="1:4" ht="15.75" hidden="1" outlineLevel="1" x14ac:dyDescent="0.2">
      <c r="A794" s="32" t="s">
        <v>2633</v>
      </c>
      <c r="B794" s="33" t="s">
        <v>1875</v>
      </c>
      <c r="C794" s="32">
        <v>5.96</v>
      </c>
      <c r="D794" s="32"/>
    </row>
    <row r="795" spans="1:4" ht="15.75" x14ac:dyDescent="0.2">
      <c r="A795" s="37" t="s">
        <v>2633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2655</v>
      </c>
    </row>
    <row r="3" spans="1:2" x14ac:dyDescent="0.2">
      <c r="A3" t="s">
        <v>2656</v>
      </c>
      <c r="B3" t="s">
        <v>2657</v>
      </c>
    </row>
    <row r="4" spans="1:2" x14ac:dyDescent="0.2">
      <c r="A4" t="s">
        <v>2658</v>
      </c>
      <c r="B4" t="s">
        <v>2659</v>
      </c>
    </row>
    <row r="5" spans="1:2" x14ac:dyDescent="0.2">
      <c r="A5" t="s">
        <v>2660</v>
      </c>
      <c r="B5" t="s">
        <v>2661</v>
      </c>
    </row>
    <row r="6" spans="1:2" x14ac:dyDescent="0.2">
      <c r="A6" t="s">
        <v>2662</v>
      </c>
      <c r="B6" t="s">
        <v>2663</v>
      </c>
    </row>
    <row r="7" spans="1:2" x14ac:dyDescent="0.2">
      <c r="A7" t="s">
        <v>2664</v>
      </c>
      <c r="B7" t="s">
        <v>2665</v>
      </c>
    </row>
    <row r="8" spans="1:2" x14ac:dyDescent="0.2">
      <c r="A8" t="s">
        <v>2666</v>
      </c>
      <c r="B8" t="s">
        <v>2667</v>
      </c>
    </row>
    <row r="10" spans="1:2" ht="15" x14ac:dyDescent="0.25">
      <c r="A10" s="22" t="s">
        <v>2668</v>
      </c>
    </row>
    <row r="11" spans="1:2" x14ac:dyDescent="0.2">
      <c r="A11" t="s">
        <v>2669</v>
      </c>
    </row>
    <row r="12" spans="1:2" x14ac:dyDescent="0.2">
      <c r="A12" t="s">
        <v>2670</v>
      </c>
      <c r="B12" t="s">
        <v>2671</v>
      </c>
    </row>
    <row r="14" spans="1:2" x14ac:dyDescent="0.2">
      <c r="A14" s="31"/>
    </row>
    <row r="15" spans="1:2" ht="15" x14ac:dyDescent="0.25">
      <c r="A15" s="22" t="s">
        <v>2672</v>
      </c>
    </row>
    <row r="16" spans="1:2" x14ac:dyDescent="0.2">
      <c r="A16" s="29" t="s">
        <v>2673</v>
      </c>
    </row>
    <row r="17" spans="1:2" x14ac:dyDescent="0.2">
      <c r="A17" s="29" t="s">
        <v>2674</v>
      </c>
    </row>
    <row r="18" spans="1:2" x14ac:dyDescent="0.2">
      <c r="A18" s="29" t="s">
        <v>2675</v>
      </c>
    </row>
    <row r="19" spans="1:2" x14ac:dyDescent="0.2">
      <c r="A19" s="29" t="s">
        <v>2676</v>
      </c>
    </row>
    <row r="21" spans="1:2" ht="15" x14ac:dyDescent="0.25">
      <c r="A21" s="30" t="s">
        <v>2677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2678</v>
      </c>
      <c r="B34" s="22" t="s">
        <v>122</v>
      </c>
    </row>
    <row r="35" spans="1:2" x14ac:dyDescent="0.2">
      <c r="A35" s="14" t="s">
        <v>2679</v>
      </c>
      <c r="B35" s="124">
        <v>520023185</v>
      </c>
    </row>
    <row r="36" spans="1:2" x14ac:dyDescent="0.2">
      <c r="A36" t="s">
        <v>2680</v>
      </c>
      <c r="B36" s="124">
        <v>520024647</v>
      </c>
    </row>
    <row r="37" spans="1:2" x14ac:dyDescent="0.2">
      <c r="A37" t="s">
        <v>2681</v>
      </c>
      <c r="B37" s="124">
        <v>520004896</v>
      </c>
    </row>
    <row r="38" spans="1:2" x14ac:dyDescent="0.2">
      <c r="A38" t="s">
        <v>2682</v>
      </c>
      <c r="B38" s="124">
        <v>520042540</v>
      </c>
    </row>
    <row r="39" spans="1:2" x14ac:dyDescent="0.2">
      <c r="A39" t="s">
        <v>2683</v>
      </c>
      <c r="B39" s="124">
        <v>520021916</v>
      </c>
    </row>
    <row r="40" spans="1:2" x14ac:dyDescent="0.2">
      <c r="A40" t="s">
        <v>2684</v>
      </c>
      <c r="B40" s="14">
        <v>510015951</v>
      </c>
    </row>
    <row r="41" spans="1:2" x14ac:dyDescent="0.2">
      <c r="A41" t="s">
        <v>2685</v>
      </c>
      <c r="B41" s="14">
        <v>510888985</v>
      </c>
    </row>
    <row r="42" spans="1:2" x14ac:dyDescent="0.2">
      <c r="A42" t="s">
        <v>2686</v>
      </c>
      <c r="B42" s="14">
        <v>520042177</v>
      </c>
    </row>
    <row r="43" spans="1:2" x14ac:dyDescent="0.2">
      <c r="A43" t="s">
        <v>2687</v>
      </c>
      <c r="B43">
        <v>520031030</v>
      </c>
    </row>
    <row r="44" spans="1:2" x14ac:dyDescent="0.2">
      <c r="A44" t="s">
        <v>2688</v>
      </c>
      <c r="B44">
        <v>520030677</v>
      </c>
    </row>
    <row r="45" spans="1:2" x14ac:dyDescent="0.2">
      <c r="A45" t="s">
        <v>2689</v>
      </c>
      <c r="B45">
        <v>513879189</v>
      </c>
    </row>
    <row r="46" spans="1:2" x14ac:dyDescent="0.2">
      <c r="A46" t="s">
        <v>2690</v>
      </c>
      <c r="B46" s="14">
        <v>520027848</v>
      </c>
    </row>
    <row r="47" spans="1:2" x14ac:dyDescent="0.2">
      <c r="A47" t="s">
        <v>2691</v>
      </c>
      <c r="B47" s="14">
        <v>570003152</v>
      </c>
    </row>
    <row r="48" spans="1:2" x14ac:dyDescent="0.2">
      <c r="A48" t="s">
        <v>2692</v>
      </c>
      <c r="B48">
        <v>513910703</v>
      </c>
    </row>
    <row r="49" spans="1:2" x14ac:dyDescent="0.2">
      <c r="A49" t="s">
        <v>2693</v>
      </c>
      <c r="B49" s="14">
        <v>512304882</v>
      </c>
    </row>
    <row r="50" spans="1:2" x14ac:dyDescent="0.2">
      <c r="A50" t="s">
        <v>2694</v>
      </c>
      <c r="B50" s="14">
        <v>512310509</v>
      </c>
    </row>
    <row r="51" spans="1:2" x14ac:dyDescent="0.2">
      <c r="A51" t="s">
        <v>2695</v>
      </c>
      <c r="B51" s="14">
        <v>512904608</v>
      </c>
    </row>
    <row r="52" spans="1:2" x14ac:dyDescent="0.2">
      <c r="A52" t="s">
        <v>2696</v>
      </c>
      <c r="B52" s="14">
        <v>500500376</v>
      </c>
    </row>
    <row r="53" spans="1:2" x14ac:dyDescent="0.2">
      <c r="A53" t="s">
        <v>2697</v>
      </c>
      <c r="B53" s="14">
        <v>520044025</v>
      </c>
    </row>
    <row r="54" spans="1:2" x14ac:dyDescent="0.2">
      <c r="A54" t="s">
        <v>2698</v>
      </c>
      <c r="B54" s="14">
        <v>513136895</v>
      </c>
    </row>
    <row r="55" spans="1:2" x14ac:dyDescent="0.2">
      <c r="A55" t="s">
        <v>2699</v>
      </c>
      <c r="B55" s="14">
        <v>520004078</v>
      </c>
    </row>
    <row r="56" spans="1:2" x14ac:dyDescent="0.2">
      <c r="A56" t="s">
        <v>821</v>
      </c>
      <c r="B56" s="14">
        <v>515761625</v>
      </c>
    </row>
    <row r="57" spans="1:2" x14ac:dyDescent="0.2">
      <c r="A57" t="s">
        <v>2700</v>
      </c>
      <c r="B57" s="14">
        <v>515764868</v>
      </c>
    </row>
    <row r="58" spans="1:2" x14ac:dyDescent="0.2">
      <c r="A58" t="s">
        <v>2701</v>
      </c>
      <c r="B58">
        <v>515859379</v>
      </c>
    </row>
    <row r="59" spans="1:2" x14ac:dyDescent="0.2">
      <c r="A59" t="s">
        <v>2702</v>
      </c>
      <c r="B59" s="14">
        <v>516687407</v>
      </c>
    </row>
    <row r="60" spans="1:2" x14ac:dyDescent="0.2">
      <c r="A60" t="s">
        <v>2703</v>
      </c>
      <c r="B60" s="14">
        <v>516885639</v>
      </c>
    </row>
    <row r="61" spans="1:2" x14ac:dyDescent="0.2">
      <c r="A61" t="s">
        <v>2704</v>
      </c>
      <c r="B61">
        <v>570009449</v>
      </c>
    </row>
    <row r="62" spans="1:2" x14ac:dyDescent="0.2">
      <c r="A62" t="s">
        <v>2705</v>
      </c>
      <c r="B62" s="14">
        <v>520027954</v>
      </c>
    </row>
    <row r="63" spans="1:2" x14ac:dyDescent="0.2">
      <c r="A63" t="s">
        <v>2706</v>
      </c>
      <c r="B63" s="14">
        <v>512362914</v>
      </c>
    </row>
    <row r="64" spans="1:2" x14ac:dyDescent="0.2">
      <c r="A64" t="s">
        <v>2707</v>
      </c>
      <c r="B64" s="14">
        <v>511880460</v>
      </c>
    </row>
    <row r="65" spans="1:2" x14ac:dyDescent="0.2">
      <c r="A65" t="s">
        <v>2708</v>
      </c>
      <c r="B65">
        <v>511033060</v>
      </c>
    </row>
    <row r="66" spans="1:2" x14ac:dyDescent="0.2">
      <c r="A66" t="s">
        <v>2709</v>
      </c>
      <c r="B66">
        <v>570005850</v>
      </c>
    </row>
    <row r="67" spans="1:2" x14ac:dyDescent="0.2">
      <c r="A67" t="s">
        <v>2710</v>
      </c>
      <c r="B67" s="14">
        <v>510694821</v>
      </c>
    </row>
    <row r="68" spans="1:2" x14ac:dyDescent="0.2">
      <c r="A68" t="s">
        <v>2711</v>
      </c>
      <c r="B68">
        <v>520027624</v>
      </c>
    </row>
    <row r="69" spans="1:2" x14ac:dyDescent="0.2">
      <c r="A69" t="s">
        <v>2712</v>
      </c>
      <c r="B69" s="14">
        <v>520027715</v>
      </c>
    </row>
    <row r="70" spans="1:2" x14ac:dyDescent="0.2">
      <c r="A70" t="s">
        <v>2713</v>
      </c>
      <c r="B70" s="14">
        <v>520028861</v>
      </c>
    </row>
    <row r="71" spans="1:2" x14ac:dyDescent="0.2">
      <c r="A71" t="s">
        <v>2714</v>
      </c>
      <c r="B71" s="14">
        <v>520029620</v>
      </c>
    </row>
    <row r="72" spans="1:2" x14ac:dyDescent="0.2">
      <c r="A72" t="s">
        <v>2715</v>
      </c>
      <c r="B72" s="14">
        <v>520030743</v>
      </c>
    </row>
    <row r="73" spans="1:2" x14ac:dyDescent="0.2">
      <c r="A73" t="s">
        <v>2716</v>
      </c>
      <c r="B73" s="14">
        <v>520030198</v>
      </c>
    </row>
    <row r="74" spans="1:2" x14ac:dyDescent="0.2">
      <c r="A74" t="s">
        <v>2717</v>
      </c>
      <c r="B74" s="14">
        <v>520042631</v>
      </c>
    </row>
    <row r="75" spans="1:2" x14ac:dyDescent="0.2">
      <c r="A75" t="s">
        <v>2718</v>
      </c>
      <c r="B75" s="14">
        <v>520030941</v>
      </c>
    </row>
    <row r="76" spans="1:2" x14ac:dyDescent="0.2">
      <c r="A76" t="s">
        <v>2719</v>
      </c>
      <c r="B76" s="14">
        <v>520032269</v>
      </c>
    </row>
    <row r="77" spans="1:2" x14ac:dyDescent="0.2">
      <c r="A77" t="s">
        <v>2720</v>
      </c>
      <c r="B77">
        <v>510806870</v>
      </c>
    </row>
    <row r="78" spans="1:2" x14ac:dyDescent="0.2">
      <c r="A78" t="s">
        <v>2721</v>
      </c>
      <c r="B78">
        <v>520031824</v>
      </c>
    </row>
    <row r="79" spans="1:2" x14ac:dyDescent="0.2">
      <c r="A79" t="s">
        <v>2722</v>
      </c>
      <c r="B79" s="14">
        <v>510927536</v>
      </c>
    </row>
    <row r="80" spans="1:2" x14ac:dyDescent="0.2">
      <c r="A80" t="s">
        <v>2723</v>
      </c>
      <c r="B80" s="14">
        <v>510930654</v>
      </c>
    </row>
    <row r="81" spans="1:2" x14ac:dyDescent="0.2">
      <c r="A81" t="s">
        <v>2724</v>
      </c>
      <c r="B81">
        <v>510930670</v>
      </c>
    </row>
    <row r="82" spans="1:2" x14ac:dyDescent="0.2">
      <c r="A82" t="s">
        <v>2725</v>
      </c>
      <c r="B82" s="14">
        <v>520034968</v>
      </c>
    </row>
    <row r="83" spans="1:2" x14ac:dyDescent="0.2">
      <c r="A83" t="s">
        <v>2726</v>
      </c>
      <c r="B83" s="14">
        <v>520024985</v>
      </c>
    </row>
    <row r="84" spans="1:2" x14ac:dyDescent="0.2">
      <c r="A84" t="s">
        <v>2727</v>
      </c>
      <c r="B84">
        <v>520030990</v>
      </c>
    </row>
    <row r="85" spans="1:2" x14ac:dyDescent="0.2">
      <c r="A85" t="s">
        <v>2728</v>
      </c>
      <c r="B85" s="14">
        <v>520042615</v>
      </c>
    </row>
    <row r="86" spans="1:2" x14ac:dyDescent="0.2">
      <c r="A86" t="s">
        <v>2729</v>
      </c>
      <c r="B86" s="14">
        <v>520042607</v>
      </c>
    </row>
    <row r="87" spans="1:2" x14ac:dyDescent="0.2">
      <c r="A87" t="s">
        <v>2730</v>
      </c>
      <c r="B87" s="14">
        <v>520019688</v>
      </c>
    </row>
    <row r="88" spans="1:2" x14ac:dyDescent="0.2">
      <c r="A88" t="s">
        <v>2731</v>
      </c>
      <c r="B88" s="14">
        <v>570014928</v>
      </c>
    </row>
    <row r="89" spans="1:2" x14ac:dyDescent="0.2">
      <c r="A89" t="s">
        <v>2732</v>
      </c>
      <c r="B89" s="14">
        <v>510960586</v>
      </c>
    </row>
    <row r="90" spans="1:2" x14ac:dyDescent="0.2">
      <c r="A90" t="s">
        <v>2733</v>
      </c>
      <c r="B90">
        <v>520042581</v>
      </c>
    </row>
    <row r="91" spans="1:2" x14ac:dyDescent="0.2">
      <c r="A91" t="s">
        <v>2734</v>
      </c>
      <c r="B91" s="14">
        <v>570005959</v>
      </c>
    </row>
    <row r="92" spans="1:2" x14ac:dyDescent="0.2">
      <c r="A92" t="s">
        <v>2735</v>
      </c>
      <c r="B92" s="14">
        <v>570002618</v>
      </c>
    </row>
    <row r="93" spans="1:2" x14ac:dyDescent="0.2">
      <c r="A93" t="s">
        <v>2736</v>
      </c>
      <c r="B93" s="14">
        <v>511789190</v>
      </c>
    </row>
    <row r="94" spans="1:2" x14ac:dyDescent="0.2">
      <c r="A94" t="s">
        <v>2737</v>
      </c>
      <c r="B94" s="14">
        <v>520022518</v>
      </c>
    </row>
    <row r="95" spans="1:2" x14ac:dyDescent="0.2">
      <c r="A95" t="s">
        <v>2738</v>
      </c>
      <c r="B95" s="14">
        <v>520031659</v>
      </c>
    </row>
    <row r="96" spans="1:2" x14ac:dyDescent="0.2">
      <c r="A96" t="s">
        <v>2739</v>
      </c>
      <c r="B96" s="14">
        <v>570007476</v>
      </c>
    </row>
    <row r="97" spans="1:2" x14ac:dyDescent="0.2">
      <c r="A97" t="s">
        <v>2740</v>
      </c>
      <c r="B97" s="14">
        <v>570009852</v>
      </c>
    </row>
    <row r="98" spans="1:2" x14ac:dyDescent="0.2">
      <c r="A98" t="s">
        <v>2741</v>
      </c>
      <c r="B98" s="14">
        <v>510800402</v>
      </c>
    </row>
    <row r="99" spans="1:2" x14ac:dyDescent="0.2">
      <c r="A99" t="s">
        <v>2742</v>
      </c>
      <c r="B99" s="14">
        <v>510773922</v>
      </c>
    </row>
    <row r="100" spans="1:2" x14ac:dyDescent="0.2">
      <c r="A100" t="s">
        <v>2743</v>
      </c>
      <c r="B100" s="14">
        <v>512008335</v>
      </c>
    </row>
    <row r="101" spans="1:2" x14ac:dyDescent="0.2">
      <c r="A101" t="s">
        <v>2744</v>
      </c>
      <c r="B101" s="14">
        <v>510142789</v>
      </c>
    </row>
    <row r="102" spans="1:2" x14ac:dyDescent="0.2">
      <c r="A102" t="s">
        <v>2745</v>
      </c>
      <c r="B102" s="14">
        <v>520028556</v>
      </c>
    </row>
    <row r="103" spans="1:2" x14ac:dyDescent="0.2">
      <c r="A103" t="s">
        <v>2746</v>
      </c>
      <c r="B103" s="14">
        <v>520030693</v>
      </c>
    </row>
    <row r="104" spans="1:2" x14ac:dyDescent="0.2">
      <c r="A104" t="s">
        <v>2747</v>
      </c>
      <c r="B104" s="14">
        <v>520042573</v>
      </c>
    </row>
    <row r="105" spans="1:2" x14ac:dyDescent="0.2">
      <c r="A105" t="s">
        <v>2748</v>
      </c>
      <c r="B105" s="14">
        <v>511423048</v>
      </c>
    </row>
    <row r="106" spans="1:2" x14ac:dyDescent="0.2">
      <c r="A106" t="s">
        <v>2749</v>
      </c>
      <c r="B106" s="14">
        <v>570011767</v>
      </c>
    </row>
    <row r="107" spans="1:2" x14ac:dyDescent="0.2">
      <c r="A107" t="s">
        <v>2750</v>
      </c>
      <c r="B107" s="14">
        <v>512065202</v>
      </c>
    </row>
    <row r="108" spans="1:2" x14ac:dyDescent="0.2">
      <c r="A108" t="s">
        <v>2751</v>
      </c>
      <c r="B108" s="14">
        <v>512711409</v>
      </c>
    </row>
    <row r="109" spans="1:2" x14ac:dyDescent="0.2">
      <c r="A109" t="s">
        <v>2752</v>
      </c>
      <c r="B109" s="14">
        <v>520005497</v>
      </c>
    </row>
    <row r="110" spans="1:2" x14ac:dyDescent="0.2">
      <c r="A110" t="s">
        <v>2753</v>
      </c>
      <c r="B110" s="14">
        <v>570024109</v>
      </c>
    </row>
    <row r="111" spans="1:2" x14ac:dyDescent="0.2">
      <c r="A111" t="s">
        <v>2754</v>
      </c>
      <c r="B111" s="14">
        <v>520020447</v>
      </c>
    </row>
    <row r="112" spans="1:2" x14ac:dyDescent="0.2">
      <c r="A112" t="s">
        <v>2755</v>
      </c>
      <c r="B112" s="14">
        <v>520023094</v>
      </c>
    </row>
    <row r="113" spans="1:2" x14ac:dyDescent="0.2">
      <c r="A113" t="s">
        <v>2756</v>
      </c>
      <c r="B113" s="14">
        <v>520028812</v>
      </c>
    </row>
    <row r="114" spans="1:2" x14ac:dyDescent="0.2">
      <c r="A114" t="s">
        <v>2757</v>
      </c>
      <c r="B114" s="14">
        <v>520022963</v>
      </c>
    </row>
    <row r="115" spans="1:2" x14ac:dyDescent="0.2">
      <c r="A115" t="s">
        <v>2758</v>
      </c>
      <c r="B115" s="14">
        <v>520027251</v>
      </c>
    </row>
    <row r="116" spans="1:2" x14ac:dyDescent="0.2">
      <c r="A116" t="s">
        <v>2759</v>
      </c>
      <c r="B116" s="14">
        <v>520028390</v>
      </c>
    </row>
    <row r="117" spans="1:2" x14ac:dyDescent="0.2">
      <c r="A117" t="s">
        <v>2760</v>
      </c>
      <c r="B117" s="14">
        <v>513026484</v>
      </c>
    </row>
    <row r="118" spans="1:2" x14ac:dyDescent="0.2">
      <c r="A118" t="s">
        <v>2761</v>
      </c>
      <c r="B118" s="14">
        <v>513173393</v>
      </c>
    </row>
    <row r="119" spans="1:2" x14ac:dyDescent="0.2">
      <c r="A119" t="s">
        <v>2762</v>
      </c>
      <c r="B119" s="14">
        <v>513452003</v>
      </c>
    </row>
    <row r="120" spans="1:2" x14ac:dyDescent="0.2">
      <c r="A120" t="s">
        <v>2763</v>
      </c>
      <c r="B120" s="14">
        <v>513611509</v>
      </c>
    </row>
    <row r="121" spans="1:2" x14ac:dyDescent="0.2">
      <c r="A121" t="s">
        <v>2764</v>
      </c>
      <c r="B121" s="14">
        <v>513621110</v>
      </c>
    </row>
    <row r="122" spans="1:2" x14ac:dyDescent="0.2">
      <c r="A122" t="s">
        <v>2765</v>
      </c>
      <c r="B122">
        <v>512244146</v>
      </c>
    </row>
    <row r="123" spans="1:2" x14ac:dyDescent="0.2">
      <c r="A123" t="s">
        <v>2766</v>
      </c>
      <c r="B123" s="14">
        <v>512237744</v>
      </c>
    </row>
    <row r="124" spans="1:2" x14ac:dyDescent="0.2">
      <c r="A124" t="s">
        <v>2767</v>
      </c>
      <c r="B124" s="14">
        <v>512267592</v>
      </c>
    </row>
    <row r="125" spans="1:2" x14ac:dyDescent="0.2">
      <c r="A125" t="s">
        <v>2768</v>
      </c>
      <c r="B125" s="14">
        <v>514767490</v>
      </c>
    </row>
    <row r="126" spans="1:2" x14ac:dyDescent="0.2">
      <c r="A126" t="s">
        <v>2769</v>
      </c>
      <c r="B126" s="14">
        <v>514956465</v>
      </c>
    </row>
    <row r="127" spans="1:2" x14ac:dyDescent="0.2">
      <c r="A127" t="s">
        <v>2770</v>
      </c>
      <c r="B127" s="14">
        <v>512245812</v>
      </c>
    </row>
    <row r="128" spans="1:2" x14ac:dyDescent="0.2">
      <c r="A128" t="s">
        <v>2771</v>
      </c>
      <c r="B128" s="14">
        <v>515447035</v>
      </c>
    </row>
    <row r="129" spans="1:2" x14ac:dyDescent="0.2">
      <c r="A129" t="s">
        <v>2772</v>
      </c>
      <c r="B129" s="14">
        <v>516463635</v>
      </c>
    </row>
    <row r="130" spans="1:2" x14ac:dyDescent="0.2">
      <c r="A130" t="s">
        <v>2773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6"/>
  <sheetViews>
    <sheetView rightToLeft="1" workbookViewId="0">
      <selection activeCell="A2" sqref="A2"/>
    </sheetView>
  </sheetViews>
  <sheetFormatPr defaultColWidth="0" defaultRowHeight="14.25" x14ac:dyDescent="0.2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38" t="s">
        <v>14</v>
      </c>
      <c r="P1" s="138" t="s">
        <v>15</v>
      </c>
      <c r="Q1" s="18" t="s">
        <v>16</v>
      </c>
      <c r="R1" s="18" t="s">
        <v>17</v>
      </c>
      <c r="S1" s="136" t="s">
        <v>18</v>
      </c>
      <c r="T1" s="142" t="s">
        <v>19</v>
      </c>
      <c r="U1" s="18" t="s">
        <v>20</v>
      </c>
      <c r="V1" s="18" t="s">
        <v>21</v>
      </c>
      <c r="W1" s="18" t="s">
        <v>22</v>
      </c>
      <c r="X1" s="138" t="s">
        <v>23</v>
      </c>
      <c r="Y1" s="138" t="s">
        <v>24</v>
      </c>
      <c r="Z1" s="138" t="s">
        <v>25</v>
      </c>
    </row>
    <row r="2" spans="1:26" x14ac:dyDescent="0.2">
      <c r="A2" s="17">
        <v>418</v>
      </c>
      <c r="B2" s="17">
        <v>418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30">
        <v>0.255</v>
      </c>
      <c r="N2" s="4" t="s">
        <v>35</v>
      </c>
      <c r="O2" s="140">
        <v>0</v>
      </c>
      <c r="P2" s="140">
        <v>4.3950000000000003E-2</v>
      </c>
      <c r="R2" s="130">
        <v>30728604</v>
      </c>
      <c r="S2" s="141">
        <v>1</v>
      </c>
      <c r="T2" s="143">
        <v>98.91</v>
      </c>
      <c r="U2" s="130">
        <v>30393.662</v>
      </c>
      <c r="W2" s="17" t="s">
        <v>36</v>
      </c>
      <c r="X2" s="140">
        <v>1.921E-3</v>
      </c>
      <c r="Y2" s="140">
        <v>6.4263849618736199E-2</v>
      </c>
      <c r="Z2" s="140">
        <v>1.4102180433825599E-2</v>
      </c>
    </row>
    <row r="3" spans="1:26" x14ac:dyDescent="0.2">
      <c r="A3" s="17">
        <v>418</v>
      </c>
      <c r="B3" s="17">
        <v>418</v>
      </c>
      <c r="C3" s="17" t="s">
        <v>26</v>
      </c>
      <c r="D3" s="17" t="s">
        <v>37</v>
      </c>
      <c r="E3" s="17" t="s">
        <v>38</v>
      </c>
      <c r="F3" s="17" t="s">
        <v>29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30">
        <v>0.48499999999999999</v>
      </c>
      <c r="N3" s="4" t="s">
        <v>39</v>
      </c>
      <c r="O3" s="140">
        <v>0</v>
      </c>
      <c r="P3" s="140">
        <v>4.2540000000000001E-2</v>
      </c>
      <c r="R3" s="130">
        <v>6250000</v>
      </c>
      <c r="S3" s="141">
        <v>1</v>
      </c>
      <c r="T3" s="143">
        <v>98</v>
      </c>
      <c r="U3" s="130">
        <v>6125</v>
      </c>
      <c r="W3" s="17" t="s">
        <v>36</v>
      </c>
      <c r="X3" s="140">
        <v>3.4699999999999998E-4</v>
      </c>
      <c r="Y3" s="140">
        <v>1.29505972696627E-2</v>
      </c>
      <c r="Z3" s="140">
        <v>2.8419035041645901E-3</v>
      </c>
    </row>
    <row r="4" spans="1:26" x14ac:dyDescent="0.2">
      <c r="A4" s="17">
        <v>418</v>
      </c>
      <c r="B4" s="17">
        <v>418</v>
      </c>
      <c r="C4" s="17" t="s">
        <v>40</v>
      </c>
      <c r="D4" s="17" t="s">
        <v>41</v>
      </c>
      <c r="E4" s="17" t="s">
        <v>42</v>
      </c>
      <c r="F4" s="17" t="s">
        <v>43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30">
        <v>1.6419999999999999</v>
      </c>
      <c r="N4" s="4" t="s">
        <v>44</v>
      </c>
      <c r="O4" s="140">
        <v>7.4999999999999997E-3</v>
      </c>
      <c r="P4" s="140">
        <v>2.0979999999999999E-2</v>
      </c>
      <c r="R4" s="130">
        <v>35901532</v>
      </c>
      <c r="S4" s="141">
        <v>1</v>
      </c>
      <c r="T4" s="143">
        <v>117.66</v>
      </c>
      <c r="U4" s="130">
        <v>42241.743000000002</v>
      </c>
      <c r="W4" s="17" t="s">
        <v>36</v>
      </c>
      <c r="X4" s="140">
        <v>1.474E-3</v>
      </c>
      <c r="Y4" s="140">
        <v>8.9315231959079894E-2</v>
      </c>
      <c r="Z4" s="140">
        <v>1.9599503049514098E-2</v>
      </c>
    </row>
    <row r="5" spans="1:26" x14ac:dyDescent="0.2">
      <c r="A5" s="17">
        <v>418</v>
      </c>
      <c r="B5" s="17">
        <v>418</v>
      </c>
      <c r="C5" s="17" t="s">
        <v>40</v>
      </c>
      <c r="D5" s="17" t="s">
        <v>45</v>
      </c>
      <c r="E5" s="17" t="s">
        <v>46</v>
      </c>
      <c r="F5" s="17" t="s">
        <v>43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30">
        <v>6.1310000000000002</v>
      </c>
      <c r="N5" s="4" t="s">
        <v>47</v>
      </c>
      <c r="O5" s="140">
        <v>1E-3</v>
      </c>
      <c r="P5" s="140">
        <v>1.9009999999999999E-2</v>
      </c>
      <c r="R5" s="130">
        <v>31564600</v>
      </c>
      <c r="S5" s="141">
        <v>1</v>
      </c>
      <c r="T5" s="143">
        <v>106.54</v>
      </c>
      <c r="U5" s="130">
        <v>33628.925000000003</v>
      </c>
      <c r="W5" s="17" t="s">
        <v>36</v>
      </c>
      <c r="X5" s="140">
        <v>9.2199999999999997E-4</v>
      </c>
      <c r="Y5" s="140">
        <v>7.1104434647280806E-2</v>
      </c>
      <c r="Z5" s="140">
        <v>1.5603291321483E-2</v>
      </c>
    </row>
    <row r="6" spans="1:26" x14ac:dyDescent="0.2">
      <c r="A6" s="17">
        <v>418</v>
      </c>
      <c r="B6" s="17">
        <v>418</v>
      </c>
      <c r="C6" s="17" t="s">
        <v>48</v>
      </c>
      <c r="D6" s="17" t="s">
        <v>49</v>
      </c>
      <c r="E6" s="17" t="s">
        <v>50</v>
      </c>
      <c r="F6" s="17" t="s">
        <v>51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30">
        <v>2.9140000000000001</v>
      </c>
      <c r="N6" s="4" t="s">
        <v>52</v>
      </c>
      <c r="O6" s="140">
        <v>2.2499999999999999E-2</v>
      </c>
      <c r="P6" s="140">
        <v>3.9399999999999998E-2</v>
      </c>
      <c r="R6" s="130">
        <v>10721715</v>
      </c>
      <c r="S6" s="141">
        <v>1</v>
      </c>
      <c r="T6" s="143">
        <v>95.37</v>
      </c>
      <c r="U6" s="130">
        <v>10225.299999999999</v>
      </c>
      <c r="W6" s="17" t="s">
        <v>36</v>
      </c>
      <c r="X6" s="140">
        <v>3.0899999999999998E-4</v>
      </c>
      <c r="Y6" s="140">
        <v>2.16202019629331E-2</v>
      </c>
      <c r="Z6" s="140">
        <v>4.7443779186259897E-3</v>
      </c>
    </row>
    <row r="7" spans="1:26" x14ac:dyDescent="0.2">
      <c r="A7" s="17">
        <v>418</v>
      </c>
      <c r="B7" s="17">
        <v>418</v>
      </c>
      <c r="C7" s="17" t="s">
        <v>48</v>
      </c>
      <c r="D7" s="17" t="s">
        <v>53</v>
      </c>
      <c r="E7" s="17" t="s">
        <v>54</v>
      </c>
      <c r="F7" s="17" t="s">
        <v>51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30">
        <v>1.9470000000000001</v>
      </c>
      <c r="N7" s="4" t="s">
        <v>55</v>
      </c>
      <c r="O7" s="140">
        <v>3.7499999999999999E-2</v>
      </c>
      <c r="P7" s="140">
        <v>3.9849999999999997E-2</v>
      </c>
      <c r="R7" s="130">
        <v>5108226</v>
      </c>
      <c r="S7" s="141">
        <v>1</v>
      </c>
      <c r="T7" s="143">
        <v>99.62</v>
      </c>
      <c r="U7" s="130">
        <v>5088.8149999999996</v>
      </c>
      <c r="W7" s="17" t="s">
        <v>36</v>
      </c>
      <c r="X7" s="140">
        <v>1.4100000000000001E-4</v>
      </c>
      <c r="Y7" s="140">
        <v>1.07597045376659E-2</v>
      </c>
      <c r="Z7" s="140">
        <v>2.3611298685813401E-3</v>
      </c>
    </row>
    <row r="8" spans="1:26" x14ac:dyDescent="0.2">
      <c r="A8" s="17">
        <v>418</v>
      </c>
      <c r="B8" s="17">
        <v>418</v>
      </c>
      <c r="C8" s="17" t="s">
        <v>48</v>
      </c>
      <c r="D8" s="17" t="s">
        <v>56</v>
      </c>
      <c r="E8" s="17" t="s">
        <v>57</v>
      </c>
      <c r="F8" s="17" t="s">
        <v>51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30">
        <v>0.39500000000000002</v>
      </c>
      <c r="N8" s="4" t="s">
        <v>58</v>
      </c>
      <c r="O8" s="140">
        <v>5.0000000000000001E-3</v>
      </c>
      <c r="P8" s="140">
        <v>4.1750000000000002E-2</v>
      </c>
      <c r="R8" s="130">
        <v>21028593</v>
      </c>
      <c r="S8" s="141">
        <v>1</v>
      </c>
      <c r="T8" s="143">
        <v>98.89</v>
      </c>
      <c r="U8" s="130">
        <v>20795.175999999999</v>
      </c>
      <c r="W8" s="17" t="s">
        <v>36</v>
      </c>
      <c r="X8" s="140">
        <v>7.5699999999999997E-4</v>
      </c>
      <c r="Y8" s="140">
        <v>4.3968970543141403E-2</v>
      </c>
      <c r="Z8" s="140">
        <v>9.6486338706382995E-3</v>
      </c>
    </row>
    <row r="9" spans="1:26" x14ac:dyDescent="0.2">
      <c r="A9" s="17">
        <v>418</v>
      </c>
      <c r="B9" s="17">
        <v>418</v>
      </c>
      <c r="C9" s="17" t="s">
        <v>48</v>
      </c>
      <c r="D9" s="17" t="s">
        <v>59</v>
      </c>
      <c r="E9" s="17" t="s">
        <v>60</v>
      </c>
      <c r="F9" s="17" t="s">
        <v>51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30">
        <v>1.462</v>
      </c>
      <c r="N9" s="4" t="s">
        <v>61</v>
      </c>
      <c r="O9" s="140">
        <v>0.02</v>
      </c>
      <c r="P9" s="140">
        <v>3.9870000000000003E-2</v>
      </c>
      <c r="R9" s="130">
        <v>15817760</v>
      </c>
      <c r="S9" s="141">
        <v>1</v>
      </c>
      <c r="T9" s="143">
        <v>98.22</v>
      </c>
      <c r="U9" s="130">
        <v>15536.204</v>
      </c>
      <c r="W9" s="17" t="s">
        <v>36</v>
      </c>
      <c r="X9" s="140">
        <v>5.5999999999999995E-4</v>
      </c>
      <c r="Y9" s="140">
        <v>3.2849488889085003E-2</v>
      </c>
      <c r="Z9" s="140">
        <v>7.2085538326942403E-3</v>
      </c>
    </row>
    <row r="10" spans="1:26" x14ac:dyDescent="0.2">
      <c r="A10" s="17">
        <v>418</v>
      </c>
      <c r="B10" s="17">
        <v>418</v>
      </c>
      <c r="C10" s="17" t="s">
        <v>48</v>
      </c>
      <c r="D10" s="17" t="s">
        <v>62</v>
      </c>
      <c r="E10" s="17" t="s">
        <v>63</v>
      </c>
      <c r="F10" s="17" t="s">
        <v>51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30">
        <v>7.9119999999999999</v>
      </c>
      <c r="N10" s="4" t="s">
        <v>64</v>
      </c>
      <c r="O10" s="140">
        <v>0.04</v>
      </c>
      <c r="P10" s="140">
        <v>4.104E-2</v>
      </c>
      <c r="R10" s="130">
        <v>60173685</v>
      </c>
      <c r="S10" s="141">
        <v>1</v>
      </c>
      <c r="T10" s="143">
        <v>101.25</v>
      </c>
      <c r="U10" s="130">
        <v>60925.856</v>
      </c>
      <c r="W10" s="17" t="s">
        <v>36</v>
      </c>
      <c r="X10" s="140">
        <v>1.6919999999999999E-3</v>
      </c>
      <c r="Y10" s="140">
        <v>0.12882060819181601</v>
      </c>
      <c r="Z10" s="140">
        <v>2.8268637361346299E-2</v>
      </c>
    </row>
    <row r="11" spans="1:26" x14ac:dyDescent="0.2">
      <c r="A11" s="17">
        <v>418</v>
      </c>
      <c r="B11" s="17">
        <v>418</v>
      </c>
      <c r="C11" s="17" t="s">
        <v>48</v>
      </c>
      <c r="D11" s="17" t="s">
        <v>65</v>
      </c>
      <c r="E11" s="17" t="s">
        <v>66</v>
      </c>
      <c r="F11" s="17" t="s">
        <v>51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30">
        <v>14.433999999999999</v>
      </c>
      <c r="N11" s="4" t="s">
        <v>67</v>
      </c>
      <c r="O11" s="140">
        <v>3.7499999999999999E-2</v>
      </c>
      <c r="P11" s="140">
        <v>4.4900000000000002E-2</v>
      </c>
      <c r="R11" s="130">
        <v>3703171</v>
      </c>
      <c r="S11" s="141">
        <v>1</v>
      </c>
      <c r="T11" s="143">
        <v>91.85</v>
      </c>
      <c r="U11" s="130">
        <v>3401.3629999999998</v>
      </c>
      <c r="W11" s="17" t="s">
        <v>36</v>
      </c>
      <c r="X11" s="140">
        <v>1.4100000000000001E-4</v>
      </c>
      <c r="Y11" s="140">
        <v>7.1917839555911698E-3</v>
      </c>
      <c r="Z11" s="140">
        <v>1.57817864296243E-3</v>
      </c>
    </row>
    <row r="12" spans="1:26" x14ac:dyDescent="0.2">
      <c r="A12" s="17">
        <v>418</v>
      </c>
      <c r="B12" s="17">
        <v>418</v>
      </c>
      <c r="C12" s="17" t="s">
        <v>48</v>
      </c>
      <c r="D12" s="17" t="s">
        <v>68</v>
      </c>
      <c r="E12" s="17" t="s">
        <v>69</v>
      </c>
      <c r="F12" s="17" t="s">
        <v>51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30">
        <v>17.234999999999999</v>
      </c>
      <c r="N12" s="4" t="s">
        <v>70</v>
      </c>
      <c r="O12" s="140">
        <v>2.8000000000000001E-2</v>
      </c>
      <c r="P12" s="140">
        <v>4.6120000000000001E-2</v>
      </c>
      <c r="R12" s="130">
        <v>8150000</v>
      </c>
      <c r="S12" s="141">
        <v>1</v>
      </c>
      <c r="T12" s="143">
        <v>74.63</v>
      </c>
      <c r="U12" s="130">
        <v>6082.3450000000003</v>
      </c>
      <c r="W12" s="17" t="s">
        <v>36</v>
      </c>
      <c r="X12" s="140">
        <v>2.9500000000000001E-4</v>
      </c>
      <c r="Y12" s="140">
        <v>1.28604082530851E-2</v>
      </c>
      <c r="Z12" s="140">
        <v>2.8221122561694601E-3</v>
      </c>
    </row>
    <row r="13" spans="1:26" x14ac:dyDescent="0.2">
      <c r="A13" s="17">
        <v>418</v>
      </c>
      <c r="B13" s="17">
        <v>418</v>
      </c>
      <c r="C13" s="17" t="s">
        <v>48</v>
      </c>
      <c r="D13" s="17" t="s">
        <v>71</v>
      </c>
      <c r="E13" s="17" t="s">
        <v>72</v>
      </c>
      <c r="F13" s="17" t="s">
        <v>51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30">
        <v>3.6509999999999998</v>
      </c>
      <c r="N13" s="4" t="s">
        <v>73</v>
      </c>
      <c r="O13" s="140">
        <v>4.5999999999999999E-2</v>
      </c>
      <c r="P13" s="140">
        <v>3.9489999999999997E-2</v>
      </c>
      <c r="R13" s="130">
        <v>19000000</v>
      </c>
      <c r="S13" s="141">
        <v>1</v>
      </c>
      <c r="T13" s="143">
        <v>102.76</v>
      </c>
      <c r="U13" s="130">
        <v>19524.400000000001</v>
      </c>
      <c r="W13" s="17" t="s">
        <v>36</v>
      </c>
      <c r="X13" s="140">
        <v>1.0319999999999999E-3</v>
      </c>
      <c r="Y13" s="140">
        <v>4.1282063890906398E-2</v>
      </c>
      <c r="Z13" s="140">
        <v>9.0590140043609896E-3</v>
      </c>
    </row>
    <row r="14" spans="1:26" x14ac:dyDescent="0.2">
      <c r="A14" s="17">
        <v>418</v>
      </c>
      <c r="B14" s="17">
        <v>418</v>
      </c>
      <c r="C14" s="17" t="s">
        <v>48</v>
      </c>
      <c r="D14" s="17" t="s">
        <v>74</v>
      </c>
      <c r="E14" s="17" t="s">
        <v>75</v>
      </c>
      <c r="F14" s="17" t="s">
        <v>51</v>
      </c>
      <c r="G14" s="17" t="s">
        <v>30</v>
      </c>
      <c r="H14" s="17" t="s">
        <v>30</v>
      </c>
      <c r="I14" s="17" t="s">
        <v>31</v>
      </c>
      <c r="J14" s="17" t="s">
        <v>32</v>
      </c>
      <c r="K14" s="17" t="s">
        <v>33</v>
      </c>
      <c r="L14" s="4" t="s">
        <v>34</v>
      </c>
      <c r="M14" s="130">
        <v>11.16</v>
      </c>
      <c r="N14" s="4" t="s">
        <v>76</v>
      </c>
      <c r="O14" s="140">
        <v>5.5E-2</v>
      </c>
      <c r="P14" s="140">
        <v>4.3470000000000002E-2</v>
      </c>
      <c r="R14" s="130">
        <v>43783943</v>
      </c>
      <c r="S14" s="141">
        <v>1</v>
      </c>
      <c r="T14" s="143">
        <v>117</v>
      </c>
      <c r="U14" s="130">
        <v>51227.213000000003</v>
      </c>
      <c r="W14" s="17" t="s">
        <v>36</v>
      </c>
      <c r="X14" s="140">
        <v>1.413E-3</v>
      </c>
      <c r="Y14" s="140">
        <v>0.108313960624476</v>
      </c>
      <c r="Z14" s="140">
        <v>2.3768619920698099E-2</v>
      </c>
    </row>
    <row r="15" spans="1:26" x14ac:dyDescent="0.2">
      <c r="A15" s="17">
        <v>418</v>
      </c>
      <c r="B15" s="17">
        <v>418</v>
      </c>
      <c r="C15" s="17" t="s">
        <v>40</v>
      </c>
      <c r="D15" s="17" t="s">
        <v>77</v>
      </c>
      <c r="E15" s="17" t="s">
        <v>78</v>
      </c>
      <c r="F15" s="17" t="s">
        <v>43</v>
      </c>
      <c r="G15" s="17" t="s">
        <v>30</v>
      </c>
      <c r="H15" s="17" t="s">
        <v>30</v>
      </c>
      <c r="I15" s="17" t="s">
        <v>31</v>
      </c>
      <c r="J15" s="17" t="s">
        <v>32</v>
      </c>
      <c r="K15" s="17" t="s">
        <v>33</v>
      </c>
      <c r="L15" s="4" t="s">
        <v>34</v>
      </c>
      <c r="M15" s="130">
        <v>0.81599999999999995</v>
      </c>
      <c r="N15" s="4" t="s">
        <v>79</v>
      </c>
      <c r="O15" s="140">
        <v>1E-3</v>
      </c>
      <c r="P15" s="140">
        <v>2.7019999999999999E-2</v>
      </c>
      <c r="R15" s="130">
        <v>46822306</v>
      </c>
      <c r="S15" s="141">
        <v>1</v>
      </c>
      <c r="T15" s="143">
        <v>116.31</v>
      </c>
      <c r="U15" s="130">
        <v>54459.023999999998</v>
      </c>
      <c r="W15" s="17" t="s">
        <v>36</v>
      </c>
      <c r="X15" s="140">
        <v>2.317E-3</v>
      </c>
      <c r="Y15" s="140">
        <v>0.11514724717213499</v>
      </c>
      <c r="Z15" s="140">
        <v>2.5268129215937001E-2</v>
      </c>
    </row>
    <row r="16" spans="1:26" x14ac:dyDescent="0.2">
      <c r="A16" s="17">
        <v>418</v>
      </c>
      <c r="B16" s="17">
        <v>418</v>
      </c>
      <c r="C16" s="17" t="s">
        <v>40</v>
      </c>
      <c r="D16" s="17" t="s">
        <v>80</v>
      </c>
      <c r="E16" s="17" t="s">
        <v>81</v>
      </c>
      <c r="F16" s="17" t="s">
        <v>43</v>
      </c>
      <c r="G16" s="17" t="s">
        <v>30</v>
      </c>
      <c r="H16" s="17" t="s">
        <v>30</v>
      </c>
      <c r="I16" s="17" t="s">
        <v>31</v>
      </c>
      <c r="J16" s="17" t="s">
        <v>32</v>
      </c>
      <c r="K16" s="17" t="s">
        <v>33</v>
      </c>
      <c r="L16" s="4" t="s">
        <v>34</v>
      </c>
      <c r="M16" s="130">
        <v>3.0049999999999999</v>
      </c>
      <c r="N16" s="4" t="s">
        <v>82</v>
      </c>
      <c r="O16" s="140">
        <v>1.0999999999999999E-2</v>
      </c>
      <c r="P16" s="140">
        <v>1.9990000000000001E-2</v>
      </c>
      <c r="R16" s="130">
        <v>30878831</v>
      </c>
      <c r="S16" s="141">
        <v>1</v>
      </c>
      <c r="T16" s="143">
        <v>105.65</v>
      </c>
      <c r="U16" s="130">
        <v>32623.485000000001</v>
      </c>
      <c r="W16" s="17" t="s">
        <v>36</v>
      </c>
      <c r="X16" s="140">
        <v>9.8400000000000007E-4</v>
      </c>
      <c r="Y16" s="140">
        <v>6.8978549410575796E-2</v>
      </c>
      <c r="Z16" s="140">
        <v>1.51367830533434E-2</v>
      </c>
    </row>
    <row r="17" spans="1:26" x14ac:dyDescent="0.2">
      <c r="A17" s="17">
        <v>418</v>
      </c>
      <c r="B17" s="17">
        <v>418</v>
      </c>
      <c r="C17" s="17" t="s">
        <v>48</v>
      </c>
      <c r="D17" s="17" t="s">
        <v>83</v>
      </c>
      <c r="E17" s="17" t="s">
        <v>84</v>
      </c>
      <c r="F17" s="17" t="s">
        <v>51</v>
      </c>
      <c r="G17" s="17" t="s">
        <v>30</v>
      </c>
      <c r="H17" s="17" t="s">
        <v>30</v>
      </c>
      <c r="I17" s="17" t="s">
        <v>31</v>
      </c>
      <c r="J17" s="17" t="s">
        <v>32</v>
      </c>
      <c r="K17" s="17" t="s">
        <v>33</v>
      </c>
      <c r="L17" s="4" t="s">
        <v>34</v>
      </c>
      <c r="M17" s="130">
        <v>10.542999999999999</v>
      </c>
      <c r="N17" s="4" t="s">
        <v>85</v>
      </c>
      <c r="O17" s="140">
        <v>1.4999999999999999E-2</v>
      </c>
      <c r="P17" s="140">
        <v>4.2119999999999998E-2</v>
      </c>
      <c r="R17" s="130">
        <v>42880410</v>
      </c>
      <c r="S17" s="141">
        <v>1</v>
      </c>
      <c r="T17" s="143">
        <v>75.94</v>
      </c>
      <c r="U17" s="130">
        <v>32563.383000000002</v>
      </c>
      <c r="W17" s="17" t="s">
        <v>36</v>
      </c>
      <c r="X17" s="140">
        <v>1.0939999999999999E-3</v>
      </c>
      <c r="Y17" s="140">
        <v>6.8851471600863898E-2</v>
      </c>
      <c r="Z17" s="140">
        <v>1.5108896858969399E-2</v>
      </c>
    </row>
    <row r="18" spans="1:26" x14ac:dyDescent="0.2">
      <c r="A18" s="17">
        <v>418</v>
      </c>
      <c r="B18" s="17">
        <v>418</v>
      </c>
      <c r="C18" s="17" t="s">
        <v>48</v>
      </c>
      <c r="D18" s="17" t="s">
        <v>86</v>
      </c>
      <c r="E18" s="17" t="s">
        <v>87</v>
      </c>
      <c r="F18" s="17" t="s">
        <v>51</v>
      </c>
      <c r="G18" s="17" t="s">
        <v>30</v>
      </c>
      <c r="H18" s="17" t="s">
        <v>30</v>
      </c>
      <c r="I18" s="17" t="s">
        <v>31</v>
      </c>
      <c r="J18" s="17" t="s">
        <v>32</v>
      </c>
      <c r="K18" s="17" t="s">
        <v>33</v>
      </c>
      <c r="L18" s="4" t="s">
        <v>34</v>
      </c>
      <c r="M18" s="130">
        <v>4.3780000000000001</v>
      </c>
      <c r="N18" s="4" t="s">
        <v>88</v>
      </c>
      <c r="O18" s="140">
        <v>0.01</v>
      </c>
      <c r="P18" s="140">
        <v>3.934E-2</v>
      </c>
      <c r="R18" s="130">
        <v>24700000</v>
      </c>
      <c r="S18" s="141">
        <v>1</v>
      </c>
      <c r="T18" s="143">
        <v>88.66</v>
      </c>
      <c r="U18" s="130">
        <v>21899.02</v>
      </c>
      <c r="W18" s="17" t="s">
        <v>36</v>
      </c>
      <c r="X18" s="140">
        <v>6.5399999999999996E-4</v>
      </c>
      <c r="Y18" s="140">
        <v>4.6302920591067498E-2</v>
      </c>
      <c r="Z18" s="140">
        <v>1.01608002735952E-2</v>
      </c>
    </row>
    <row r="19" spans="1:26" x14ac:dyDescent="0.2">
      <c r="A19" s="17">
        <v>418</v>
      </c>
      <c r="B19" s="17">
        <v>418</v>
      </c>
      <c r="C19" s="17" t="s">
        <v>48</v>
      </c>
      <c r="D19" s="17" t="s">
        <v>89</v>
      </c>
      <c r="E19" s="17" t="s">
        <v>90</v>
      </c>
      <c r="F19" s="17" t="s">
        <v>51</v>
      </c>
      <c r="G19" s="17" t="s">
        <v>30</v>
      </c>
      <c r="H19" s="17" t="s">
        <v>30</v>
      </c>
      <c r="I19" s="17" t="s">
        <v>31</v>
      </c>
      <c r="J19" s="17" t="s">
        <v>32</v>
      </c>
      <c r="K19" s="17" t="s">
        <v>33</v>
      </c>
      <c r="L19" s="4" t="s">
        <v>34</v>
      </c>
      <c r="M19" s="130">
        <v>6.2750000000000004</v>
      </c>
      <c r="N19" s="4" t="s">
        <v>91</v>
      </c>
      <c r="O19" s="140">
        <v>1.2999999999999999E-2</v>
      </c>
      <c r="P19" s="140">
        <v>4.027E-2</v>
      </c>
      <c r="R19" s="130">
        <v>23238860</v>
      </c>
      <c r="S19" s="141">
        <v>1</v>
      </c>
      <c r="T19" s="143">
        <v>85.09</v>
      </c>
      <c r="U19" s="130">
        <v>19773.946</v>
      </c>
      <c r="W19" s="17" t="s">
        <v>36</v>
      </c>
      <c r="X19" s="140">
        <v>6.3599999999999996E-4</v>
      </c>
      <c r="Y19" s="140">
        <v>4.18096997128721E-2</v>
      </c>
      <c r="Z19" s="140">
        <v>9.1747994048443793E-3</v>
      </c>
    </row>
    <row r="20" spans="1:26" x14ac:dyDescent="0.2">
      <c r="A20" s="4">
        <v>418</v>
      </c>
      <c r="B20" s="4">
        <v>418</v>
      </c>
      <c r="C20" s="4" t="s">
        <v>92</v>
      </c>
      <c r="D20" s="4" t="s">
        <v>93</v>
      </c>
      <c r="E20" s="4" t="s">
        <v>94</v>
      </c>
      <c r="F20" s="17" t="s">
        <v>95</v>
      </c>
      <c r="G20" s="17" t="s">
        <v>96</v>
      </c>
      <c r="H20" s="17" t="s">
        <v>97</v>
      </c>
      <c r="I20" s="17" t="s">
        <v>98</v>
      </c>
      <c r="J20" s="4" t="s">
        <v>99</v>
      </c>
      <c r="K20" s="17" t="s">
        <v>100</v>
      </c>
      <c r="L20" s="4" t="s">
        <v>101</v>
      </c>
      <c r="M20" s="130">
        <v>6.6630000000000003</v>
      </c>
      <c r="N20" s="4" t="s">
        <v>102</v>
      </c>
      <c r="O20" s="140">
        <v>3.3750000000000002E-2</v>
      </c>
      <c r="P20" s="140">
        <v>3.952E-2</v>
      </c>
      <c r="R20" s="130">
        <v>2000000</v>
      </c>
      <c r="S20" s="141">
        <v>3.306</v>
      </c>
      <c r="T20" s="143">
        <v>97.343000000000004</v>
      </c>
      <c r="U20" s="130">
        <v>6436.3010000000004</v>
      </c>
      <c r="W20" s="17" t="s">
        <v>36</v>
      </c>
      <c r="X20" s="140">
        <v>1.8E-5</v>
      </c>
      <c r="Y20" s="140">
        <v>1.36088071690263E-2</v>
      </c>
      <c r="Z20" s="140">
        <v>2.9863423266009298E-3</v>
      </c>
    </row>
    <row r="21" spans="1:26" x14ac:dyDescent="0.2">
      <c r="A21" s="4">
        <v>418</v>
      </c>
      <c r="B21" s="4">
        <v>1456</v>
      </c>
      <c r="C21" s="4" t="s">
        <v>26</v>
      </c>
      <c r="D21" s="4" t="s">
        <v>103</v>
      </c>
      <c r="E21" s="4" t="s">
        <v>104</v>
      </c>
      <c r="F21" s="4" t="s">
        <v>29</v>
      </c>
      <c r="G21" s="4" t="s">
        <v>30</v>
      </c>
      <c r="H21" s="4" t="s">
        <v>30</v>
      </c>
      <c r="I21" s="4" t="s">
        <v>31</v>
      </c>
      <c r="J21" s="4" t="s">
        <v>32</v>
      </c>
      <c r="K21" s="4" t="s">
        <v>33</v>
      </c>
      <c r="L21" s="17" t="s">
        <v>34</v>
      </c>
      <c r="M21" s="130">
        <v>8.2000000000000003E-2</v>
      </c>
      <c r="N21" s="4" t="s">
        <v>105</v>
      </c>
      <c r="O21" s="140">
        <v>0</v>
      </c>
      <c r="P21" s="140">
        <v>4.7410000000000001E-2</v>
      </c>
      <c r="R21" s="130">
        <v>1500000</v>
      </c>
      <c r="S21" s="141">
        <v>1</v>
      </c>
      <c r="T21" s="143">
        <v>99.62</v>
      </c>
      <c r="U21" s="130">
        <v>1494.3</v>
      </c>
      <c r="W21" s="4" t="s">
        <v>36</v>
      </c>
      <c r="X21" s="140">
        <v>5.3999999999999998E-5</v>
      </c>
      <c r="Y21" s="140">
        <v>0.105740416580626</v>
      </c>
      <c r="Z21" s="140">
        <v>5.0720658466602501E-2</v>
      </c>
    </row>
    <row r="22" spans="1:26" x14ac:dyDescent="0.2">
      <c r="A22" s="4">
        <v>418</v>
      </c>
      <c r="B22" s="4">
        <v>1456</v>
      </c>
      <c r="C22" s="4" t="s">
        <v>26</v>
      </c>
      <c r="D22" s="4" t="s">
        <v>27</v>
      </c>
      <c r="E22" s="4" t="s">
        <v>28</v>
      </c>
      <c r="F22" s="4" t="s">
        <v>29</v>
      </c>
      <c r="G22" s="4" t="s">
        <v>30</v>
      </c>
      <c r="H22" s="4" t="s">
        <v>30</v>
      </c>
      <c r="I22" s="4" t="s">
        <v>31</v>
      </c>
      <c r="J22" s="4" t="s">
        <v>32</v>
      </c>
      <c r="K22" s="4" t="s">
        <v>33</v>
      </c>
      <c r="L22" s="17" t="s">
        <v>34</v>
      </c>
      <c r="M22" s="130">
        <v>0.255</v>
      </c>
      <c r="N22" s="4" t="s">
        <v>35</v>
      </c>
      <c r="O22" s="140">
        <v>0</v>
      </c>
      <c r="P22" s="140">
        <v>4.3950000000000003E-2</v>
      </c>
      <c r="R22" s="130">
        <v>1516933</v>
      </c>
      <c r="S22" s="141">
        <v>1</v>
      </c>
      <c r="T22" s="143">
        <v>98.91</v>
      </c>
      <c r="U22" s="130">
        <v>1500.3979999999999</v>
      </c>
      <c r="W22" s="4" t="s">
        <v>36</v>
      </c>
      <c r="X22" s="140">
        <v>9.5000000000000005E-5</v>
      </c>
      <c r="Y22" s="140">
        <v>0.106171956807093</v>
      </c>
      <c r="Z22" s="140">
        <v>5.09276559908136E-2</v>
      </c>
    </row>
    <row r="23" spans="1:26" x14ac:dyDescent="0.2">
      <c r="A23" s="4">
        <v>418</v>
      </c>
      <c r="B23" s="4">
        <v>1456</v>
      </c>
      <c r="C23" s="4" t="s">
        <v>40</v>
      </c>
      <c r="D23" s="4" t="s">
        <v>41</v>
      </c>
      <c r="E23" s="4" t="s">
        <v>42</v>
      </c>
      <c r="F23" s="4" t="s">
        <v>43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7" t="s">
        <v>34</v>
      </c>
      <c r="M23" s="130">
        <v>1.6419999999999999</v>
      </c>
      <c r="N23" s="4" t="s">
        <v>44</v>
      </c>
      <c r="O23" s="140">
        <v>7.4999999999999997E-3</v>
      </c>
      <c r="P23" s="140">
        <v>2.0979999999999999E-2</v>
      </c>
      <c r="R23" s="130">
        <v>1188676</v>
      </c>
      <c r="S23" s="141">
        <v>1</v>
      </c>
      <c r="T23" s="143">
        <v>117.66</v>
      </c>
      <c r="U23" s="130">
        <v>1398.596</v>
      </c>
      <c r="W23" s="4" t="s">
        <v>36</v>
      </c>
      <c r="X23" s="140">
        <v>4.8999999999999998E-5</v>
      </c>
      <c r="Y23" s="140">
        <v>9.8968174309346305E-2</v>
      </c>
      <c r="Z23" s="140">
        <v>4.7472207227215402E-2</v>
      </c>
    </row>
    <row r="24" spans="1:26" x14ac:dyDescent="0.2">
      <c r="A24" s="4">
        <v>418</v>
      </c>
      <c r="B24" s="4">
        <v>1456</v>
      </c>
      <c r="C24" s="4" t="s">
        <v>40</v>
      </c>
      <c r="D24" s="4" t="s">
        <v>106</v>
      </c>
      <c r="E24" s="4" t="s">
        <v>107</v>
      </c>
      <c r="F24" s="4" t="s">
        <v>43</v>
      </c>
      <c r="G24" s="4" t="s">
        <v>30</v>
      </c>
      <c r="H24" s="4" t="s">
        <v>30</v>
      </c>
      <c r="I24" s="4" t="s">
        <v>31</v>
      </c>
      <c r="J24" s="4" t="s">
        <v>32</v>
      </c>
      <c r="K24" s="4" t="s">
        <v>33</v>
      </c>
      <c r="L24" s="17" t="s">
        <v>34</v>
      </c>
      <c r="M24" s="130">
        <v>6.8000000000000005E-2</v>
      </c>
      <c r="N24" s="4" t="s">
        <v>108</v>
      </c>
      <c r="O24" s="140">
        <v>7.4999999999999997E-3</v>
      </c>
      <c r="P24" s="140">
        <v>0.10764</v>
      </c>
      <c r="R24" s="130">
        <v>621603</v>
      </c>
      <c r="S24" s="141">
        <v>1</v>
      </c>
      <c r="T24" s="143">
        <v>119.27</v>
      </c>
      <c r="U24" s="130">
        <v>741.38599999999997</v>
      </c>
      <c r="W24" s="4" t="s">
        <v>36</v>
      </c>
      <c r="X24" s="140">
        <v>5.5999999999999999E-5</v>
      </c>
      <c r="Y24" s="140">
        <v>5.2462325980121301E-2</v>
      </c>
      <c r="Z24" s="140">
        <v>2.51646797359871E-2</v>
      </c>
    </row>
    <row r="25" spans="1:26" x14ac:dyDescent="0.2">
      <c r="A25" s="4">
        <v>418</v>
      </c>
      <c r="B25" s="4">
        <v>1456</v>
      </c>
      <c r="C25" s="4" t="s">
        <v>48</v>
      </c>
      <c r="D25" s="4" t="s">
        <v>49</v>
      </c>
      <c r="E25" s="4" t="s">
        <v>50</v>
      </c>
      <c r="F25" s="4" t="s">
        <v>51</v>
      </c>
      <c r="G25" s="4" t="s">
        <v>30</v>
      </c>
      <c r="H25" s="4" t="s">
        <v>30</v>
      </c>
      <c r="I25" s="4" t="s">
        <v>31</v>
      </c>
      <c r="J25" s="4" t="s">
        <v>32</v>
      </c>
      <c r="K25" s="4" t="s">
        <v>33</v>
      </c>
      <c r="L25" s="17" t="s">
        <v>34</v>
      </c>
      <c r="M25" s="130">
        <v>2.9140000000000001</v>
      </c>
      <c r="N25" s="4" t="s">
        <v>52</v>
      </c>
      <c r="O25" s="140">
        <v>2.2499999999999999E-2</v>
      </c>
      <c r="P25" s="140">
        <v>3.9399999999999998E-2</v>
      </c>
      <c r="R25" s="130">
        <v>564409</v>
      </c>
      <c r="S25" s="141">
        <v>1</v>
      </c>
      <c r="T25" s="143">
        <v>95.37</v>
      </c>
      <c r="U25" s="130">
        <v>538.27700000000004</v>
      </c>
      <c r="W25" s="4" t="s">
        <v>36</v>
      </c>
      <c r="X25" s="140">
        <v>1.5999999999999999E-5</v>
      </c>
      <c r="Y25" s="140">
        <v>3.80898211611152E-2</v>
      </c>
      <c r="Z25" s="140">
        <v>1.8270599574324701E-2</v>
      </c>
    </row>
    <row r="26" spans="1:26" x14ac:dyDescent="0.2">
      <c r="A26" s="4">
        <v>418</v>
      </c>
      <c r="B26" s="4">
        <v>1456</v>
      </c>
      <c r="C26" s="4" t="s">
        <v>48</v>
      </c>
      <c r="D26" s="4" t="s">
        <v>53</v>
      </c>
      <c r="E26" s="4" t="s">
        <v>54</v>
      </c>
      <c r="F26" s="4" t="s">
        <v>51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7" t="s">
        <v>34</v>
      </c>
      <c r="M26" s="130">
        <v>1.9470000000000001</v>
      </c>
      <c r="N26" s="4" t="s">
        <v>55</v>
      </c>
      <c r="O26" s="140">
        <v>3.7499999999999999E-2</v>
      </c>
      <c r="P26" s="140">
        <v>3.9849999999999997E-2</v>
      </c>
      <c r="R26" s="130">
        <v>1323749</v>
      </c>
      <c r="S26" s="141">
        <v>1</v>
      </c>
      <c r="T26" s="143">
        <v>99.62</v>
      </c>
      <c r="U26" s="130">
        <v>1318.7190000000001</v>
      </c>
      <c r="W26" s="4" t="s">
        <v>36</v>
      </c>
      <c r="X26" s="140">
        <v>3.6999999999999998E-5</v>
      </c>
      <c r="Y26" s="140">
        <v>9.3315847138791E-2</v>
      </c>
      <c r="Z26" s="140">
        <v>4.47609472830044E-2</v>
      </c>
    </row>
    <row r="27" spans="1:26" x14ac:dyDescent="0.2">
      <c r="A27" s="4">
        <v>418</v>
      </c>
      <c r="B27" s="4">
        <v>1456</v>
      </c>
      <c r="C27" s="4" t="s">
        <v>48</v>
      </c>
      <c r="D27" s="4" t="s">
        <v>56</v>
      </c>
      <c r="E27" s="4" t="s">
        <v>57</v>
      </c>
      <c r="F27" s="4" t="s">
        <v>51</v>
      </c>
      <c r="G27" s="4" t="s">
        <v>30</v>
      </c>
      <c r="H27" s="4" t="s">
        <v>30</v>
      </c>
      <c r="I27" s="4" t="s">
        <v>31</v>
      </c>
      <c r="J27" s="4" t="s">
        <v>32</v>
      </c>
      <c r="K27" s="4" t="s">
        <v>33</v>
      </c>
      <c r="L27" s="4" t="s">
        <v>34</v>
      </c>
      <c r="M27" s="130">
        <v>0.39500000000000002</v>
      </c>
      <c r="N27" s="4" t="s">
        <v>58</v>
      </c>
      <c r="O27" s="140">
        <v>5.0000000000000001E-3</v>
      </c>
      <c r="P27" s="140">
        <v>4.1750000000000002E-2</v>
      </c>
      <c r="R27" s="130">
        <v>525928</v>
      </c>
      <c r="S27" s="141">
        <v>1</v>
      </c>
      <c r="T27" s="143">
        <v>98.89</v>
      </c>
      <c r="U27" s="130">
        <v>520.09</v>
      </c>
      <c r="W27" s="4" t="s">
        <v>36</v>
      </c>
      <c r="X27" s="140">
        <v>1.9000000000000001E-5</v>
      </c>
      <c r="Y27" s="140">
        <v>3.6802887186581403E-2</v>
      </c>
      <c r="Z27" s="140">
        <v>1.7653294094526199E-2</v>
      </c>
    </row>
    <row r="28" spans="1:26" x14ac:dyDescent="0.2">
      <c r="A28" s="4">
        <v>418</v>
      </c>
      <c r="B28" s="4">
        <v>1456</v>
      </c>
      <c r="C28" s="4" t="s">
        <v>48</v>
      </c>
      <c r="D28" s="4" t="s">
        <v>59</v>
      </c>
      <c r="E28" s="4" t="s">
        <v>60</v>
      </c>
      <c r="F28" s="4" t="s">
        <v>51</v>
      </c>
      <c r="G28" s="4" t="s">
        <v>30</v>
      </c>
      <c r="H28" s="4" t="s">
        <v>30</v>
      </c>
      <c r="I28" s="4" t="s">
        <v>31</v>
      </c>
      <c r="J28" s="4" t="s">
        <v>32</v>
      </c>
      <c r="K28" s="4" t="s">
        <v>33</v>
      </c>
      <c r="L28" s="4" t="s">
        <v>34</v>
      </c>
      <c r="M28" s="130">
        <v>1.462</v>
      </c>
      <c r="N28" s="4" t="s">
        <v>61</v>
      </c>
      <c r="O28" s="140">
        <v>0.02</v>
      </c>
      <c r="P28" s="140">
        <v>3.9870000000000003E-2</v>
      </c>
      <c r="R28" s="130">
        <v>1411265</v>
      </c>
      <c r="S28" s="141">
        <v>1</v>
      </c>
      <c r="T28" s="143">
        <v>98.22</v>
      </c>
      <c r="U28" s="130">
        <v>1386.144</v>
      </c>
      <c r="W28" s="4" t="s">
        <v>36</v>
      </c>
      <c r="X28" s="140">
        <v>5.0000000000000002E-5</v>
      </c>
      <c r="Y28" s="140">
        <v>9.8087060880248794E-2</v>
      </c>
      <c r="Z28" s="140">
        <v>4.7049562275050701E-2</v>
      </c>
    </row>
    <row r="29" spans="1:26" x14ac:dyDescent="0.2">
      <c r="A29" s="4">
        <v>418</v>
      </c>
      <c r="B29" s="4">
        <v>1456</v>
      </c>
      <c r="C29" s="4" t="s">
        <v>48</v>
      </c>
      <c r="D29" s="4" t="s">
        <v>62</v>
      </c>
      <c r="E29" s="4" t="s">
        <v>63</v>
      </c>
      <c r="F29" s="4" t="s">
        <v>51</v>
      </c>
      <c r="G29" s="4" t="s">
        <v>30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130">
        <v>7.9119999999999999</v>
      </c>
      <c r="N29" s="4" t="s">
        <v>64</v>
      </c>
      <c r="O29" s="140">
        <v>0.04</v>
      </c>
      <c r="P29" s="140">
        <v>4.104E-2</v>
      </c>
      <c r="R29" s="130">
        <v>525983</v>
      </c>
      <c r="S29" s="141">
        <v>1</v>
      </c>
      <c r="T29" s="143">
        <v>101.25</v>
      </c>
      <c r="U29" s="130">
        <v>532.55799999999999</v>
      </c>
      <c r="W29" s="4" t="s">
        <v>36</v>
      </c>
      <c r="X29" s="140">
        <v>1.5E-5</v>
      </c>
      <c r="Y29" s="140">
        <v>3.7685125010711598E-2</v>
      </c>
      <c r="Z29" s="140">
        <v>1.8076478386881499E-2</v>
      </c>
    </row>
    <row r="30" spans="1:26" x14ac:dyDescent="0.2">
      <c r="A30" s="4">
        <v>418</v>
      </c>
      <c r="B30" s="4">
        <v>1456</v>
      </c>
      <c r="C30" s="4" t="s">
        <v>48</v>
      </c>
      <c r="D30" s="4" t="s">
        <v>65</v>
      </c>
      <c r="E30" s="4" t="s">
        <v>66</v>
      </c>
      <c r="F30" s="4" t="s">
        <v>51</v>
      </c>
      <c r="G30" s="4" t="s">
        <v>30</v>
      </c>
      <c r="H30" s="4" t="s">
        <v>30</v>
      </c>
      <c r="I30" s="4" t="s">
        <v>31</v>
      </c>
      <c r="J30" s="4" t="s">
        <v>32</v>
      </c>
      <c r="K30" s="4" t="s">
        <v>33</v>
      </c>
      <c r="L30" s="4" t="s">
        <v>34</v>
      </c>
      <c r="M30" s="130">
        <v>14.433999999999999</v>
      </c>
      <c r="N30" s="4" t="s">
        <v>67</v>
      </c>
      <c r="O30" s="140">
        <v>3.7499999999999999E-2</v>
      </c>
      <c r="P30" s="140">
        <v>4.4900000000000002E-2</v>
      </c>
      <c r="R30" s="130">
        <v>25907</v>
      </c>
      <c r="S30" s="141">
        <v>1</v>
      </c>
      <c r="T30" s="143">
        <v>91.85</v>
      </c>
      <c r="U30" s="130">
        <v>23.795999999999999</v>
      </c>
      <c r="W30" s="4" t="s">
        <v>36</v>
      </c>
      <c r="X30" s="140">
        <v>9.9999999999999995E-7</v>
      </c>
      <c r="Y30" s="140">
        <v>1.6838348986865999E-3</v>
      </c>
      <c r="Z30" s="140">
        <v>8.0768751979815804E-4</v>
      </c>
    </row>
    <row r="31" spans="1:26" x14ac:dyDescent="0.2">
      <c r="A31" s="4">
        <v>418</v>
      </c>
      <c r="B31" s="4">
        <v>1456</v>
      </c>
      <c r="C31" s="4" t="s">
        <v>48</v>
      </c>
      <c r="D31" s="4" t="s">
        <v>71</v>
      </c>
      <c r="E31" s="4" t="s">
        <v>72</v>
      </c>
      <c r="F31" s="4" t="s">
        <v>51</v>
      </c>
      <c r="G31" s="4" t="s">
        <v>30</v>
      </c>
      <c r="H31" s="4" t="s">
        <v>30</v>
      </c>
      <c r="I31" s="4" t="s">
        <v>31</v>
      </c>
      <c r="J31" s="4" t="s">
        <v>32</v>
      </c>
      <c r="K31" s="4" t="s">
        <v>33</v>
      </c>
      <c r="L31" s="4" t="s">
        <v>34</v>
      </c>
      <c r="M31" s="130">
        <v>3.6509999999999998</v>
      </c>
      <c r="N31" s="4" t="s">
        <v>73</v>
      </c>
      <c r="O31" s="140">
        <v>4.5999999999999999E-2</v>
      </c>
      <c r="P31" s="140">
        <v>3.9489999999999997E-2</v>
      </c>
      <c r="R31" s="130">
        <v>682195</v>
      </c>
      <c r="S31" s="141">
        <v>1</v>
      </c>
      <c r="T31" s="143">
        <v>102.76</v>
      </c>
      <c r="U31" s="130">
        <v>701.024</v>
      </c>
      <c r="W31" s="4" t="s">
        <v>36</v>
      </c>
      <c r="X31" s="140">
        <v>3.6999999999999998E-5</v>
      </c>
      <c r="Y31" s="140">
        <v>4.9606187240528898E-2</v>
      </c>
      <c r="Z31" s="140">
        <v>2.3794671538283001E-2</v>
      </c>
    </row>
    <row r="32" spans="1:26" x14ac:dyDescent="0.2">
      <c r="A32" s="4">
        <v>418</v>
      </c>
      <c r="B32" s="4">
        <v>1456</v>
      </c>
      <c r="C32" s="4" t="s">
        <v>48</v>
      </c>
      <c r="D32" s="4" t="s">
        <v>74</v>
      </c>
      <c r="E32" s="4" t="s">
        <v>75</v>
      </c>
      <c r="F32" s="4" t="s">
        <v>51</v>
      </c>
      <c r="G32" s="4" t="s">
        <v>30</v>
      </c>
      <c r="H32" s="4" t="s">
        <v>30</v>
      </c>
      <c r="I32" s="4" t="s">
        <v>31</v>
      </c>
      <c r="J32" s="4" t="s">
        <v>32</v>
      </c>
      <c r="K32" s="4" t="s">
        <v>33</v>
      </c>
      <c r="L32" s="4" t="s">
        <v>34</v>
      </c>
      <c r="M32" s="130">
        <v>11.16</v>
      </c>
      <c r="N32" s="4" t="s">
        <v>76</v>
      </c>
      <c r="O32" s="140">
        <v>5.5E-2</v>
      </c>
      <c r="P32" s="140">
        <v>4.3470000000000002E-2</v>
      </c>
      <c r="R32" s="130">
        <v>216696</v>
      </c>
      <c r="S32" s="141">
        <v>1</v>
      </c>
      <c r="T32" s="143">
        <v>117</v>
      </c>
      <c r="U32" s="130">
        <v>253.53399999999999</v>
      </c>
      <c r="W32" s="4" t="s">
        <v>36</v>
      </c>
      <c r="X32" s="140">
        <v>6.9999999999999999E-6</v>
      </c>
      <c r="Y32" s="140">
        <v>1.7940724495941699E-2</v>
      </c>
      <c r="Z32" s="140">
        <v>8.6056532518786807E-3</v>
      </c>
    </row>
    <row r="33" spans="1:26" x14ac:dyDescent="0.2">
      <c r="A33" s="4">
        <v>418</v>
      </c>
      <c r="B33" s="4">
        <v>1456</v>
      </c>
      <c r="C33" s="4" t="s">
        <v>40</v>
      </c>
      <c r="D33" s="4" t="s">
        <v>77</v>
      </c>
      <c r="E33" s="4" t="s">
        <v>78</v>
      </c>
      <c r="F33" s="4" t="s">
        <v>43</v>
      </c>
      <c r="G33" s="4" t="s">
        <v>30</v>
      </c>
      <c r="H33" s="4" t="s">
        <v>30</v>
      </c>
      <c r="I33" s="4" t="s">
        <v>31</v>
      </c>
      <c r="J33" s="4" t="s">
        <v>32</v>
      </c>
      <c r="K33" s="4" t="s">
        <v>33</v>
      </c>
      <c r="L33" s="4" t="s">
        <v>34</v>
      </c>
      <c r="M33" s="130">
        <v>0.81599999999999995</v>
      </c>
      <c r="N33" s="4" t="s">
        <v>79</v>
      </c>
      <c r="O33" s="140">
        <v>1E-3</v>
      </c>
      <c r="P33" s="140">
        <v>2.7019999999999999E-2</v>
      </c>
      <c r="R33" s="130">
        <v>491138</v>
      </c>
      <c r="S33" s="141">
        <v>1</v>
      </c>
      <c r="T33" s="143">
        <v>116.31</v>
      </c>
      <c r="U33" s="130">
        <v>571.24300000000005</v>
      </c>
      <c r="W33" s="4" t="s">
        <v>36</v>
      </c>
      <c r="X33" s="140">
        <v>2.4000000000000001E-5</v>
      </c>
      <c r="Y33" s="140">
        <v>4.0422559939352801E-2</v>
      </c>
      <c r="Z33" s="140">
        <v>1.9389547756002899E-2</v>
      </c>
    </row>
    <row r="34" spans="1:26" x14ac:dyDescent="0.2">
      <c r="A34" s="4">
        <v>418</v>
      </c>
      <c r="B34" s="4">
        <v>1456</v>
      </c>
      <c r="C34" s="4" t="s">
        <v>40</v>
      </c>
      <c r="D34" s="4" t="s">
        <v>80</v>
      </c>
      <c r="E34" s="4" t="s">
        <v>81</v>
      </c>
      <c r="F34" s="4" t="s">
        <v>43</v>
      </c>
      <c r="G34" s="4" t="s">
        <v>30</v>
      </c>
      <c r="H34" s="4" t="s">
        <v>30</v>
      </c>
      <c r="I34" s="4" t="s">
        <v>31</v>
      </c>
      <c r="J34" s="4" t="s">
        <v>32</v>
      </c>
      <c r="K34" s="4" t="s">
        <v>33</v>
      </c>
      <c r="L34" s="4" t="s">
        <v>34</v>
      </c>
      <c r="M34" s="130">
        <v>3.0049999999999999</v>
      </c>
      <c r="N34" s="4" t="s">
        <v>82</v>
      </c>
      <c r="O34" s="140">
        <v>1.0999999999999999E-2</v>
      </c>
      <c r="P34" s="140">
        <v>1.9990000000000001E-2</v>
      </c>
      <c r="R34" s="130">
        <v>2291214</v>
      </c>
      <c r="S34" s="141">
        <v>1</v>
      </c>
      <c r="T34" s="143">
        <v>105.65</v>
      </c>
      <c r="U34" s="130">
        <v>2420.6680000000001</v>
      </c>
      <c r="W34" s="4" t="s">
        <v>36</v>
      </c>
      <c r="X34" s="140">
        <v>7.2999999999999999E-5</v>
      </c>
      <c r="Y34" s="140">
        <v>0.17129251119290601</v>
      </c>
      <c r="Z34" s="140">
        <v>8.2164126443341007E-2</v>
      </c>
    </row>
    <row r="35" spans="1:26" x14ac:dyDescent="0.2">
      <c r="A35" s="4">
        <v>418</v>
      </c>
      <c r="B35" s="4">
        <v>1456</v>
      </c>
      <c r="C35" s="4" t="s">
        <v>48</v>
      </c>
      <c r="D35" s="4" t="s">
        <v>83</v>
      </c>
      <c r="E35" s="4" t="s">
        <v>84</v>
      </c>
      <c r="F35" s="4" t="s">
        <v>51</v>
      </c>
      <c r="G35" s="4" t="s">
        <v>30</v>
      </c>
      <c r="H35" s="4" t="s">
        <v>30</v>
      </c>
      <c r="I35" s="4" t="s">
        <v>31</v>
      </c>
      <c r="J35" s="4" t="s">
        <v>32</v>
      </c>
      <c r="K35" s="4" t="s">
        <v>33</v>
      </c>
      <c r="L35" s="4" t="s">
        <v>34</v>
      </c>
      <c r="M35" s="130">
        <v>10.542999999999999</v>
      </c>
      <c r="N35" s="4" t="s">
        <v>85</v>
      </c>
      <c r="O35" s="140">
        <v>1.4999999999999999E-2</v>
      </c>
      <c r="P35" s="140">
        <v>4.2119999999999998E-2</v>
      </c>
      <c r="R35" s="130">
        <v>810154</v>
      </c>
      <c r="S35" s="141">
        <v>1</v>
      </c>
      <c r="T35" s="143">
        <v>75.94</v>
      </c>
      <c r="U35" s="130">
        <v>615.23099999999999</v>
      </c>
      <c r="W35" s="4" t="s">
        <v>36</v>
      </c>
      <c r="X35" s="140">
        <v>2.0999999999999999E-5</v>
      </c>
      <c r="Y35" s="140">
        <v>4.3535285212150797E-2</v>
      </c>
      <c r="Z35" s="140">
        <v>2.08826331869797E-2</v>
      </c>
    </row>
    <row r="36" spans="1:26" x14ac:dyDescent="0.2">
      <c r="A36" s="4">
        <v>418</v>
      </c>
      <c r="B36" s="4">
        <v>1456</v>
      </c>
      <c r="C36" s="4" t="s">
        <v>48</v>
      </c>
      <c r="D36" s="4" t="s">
        <v>86</v>
      </c>
      <c r="E36" s="4" t="s">
        <v>87</v>
      </c>
      <c r="F36" s="4" t="s">
        <v>51</v>
      </c>
      <c r="G36" s="4" t="s">
        <v>30</v>
      </c>
      <c r="H36" s="4" t="s">
        <v>30</v>
      </c>
      <c r="I36" s="4" t="s">
        <v>31</v>
      </c>
      <c r="J36" s="4" t="s">
        <v>32</v>
      </c>
      <c r="K36" s="4" t="s">
        <v>33</v>
      </c>
      <c r="L36" s="4" t="s">
        <v>34</v>
      </c>
      <c r="M36" s="130">
        <v>4.3780000000000001</v>
      </c>
      <c r="N36" s="4" t="s">
        <v>88</v>
      </c>
      <c r="O36" s="140">
        <v>0.01</v>
      </c>
      <c r="P36" s="140">
        <v>3.934E-2</v>
      </c>
      <c r="R36" s="130">
        <v>130627</v>
      </c>
      <c r="S36" s="141">
        <v>1</v>
      </c>
      <c r="T36" s="143">
        <v>88.66</v>
      </c>
      <c r="U36" s="130">
        <v>115.81399999999999</v>
      </c>
      <c r="W36" s="4" t="s">
        <v>36</v>
      </c>
      <c r="X36" s="140">
        <v>3.0000000000000001E-6</v>
      </c>
      <c r="Y36" s="140">
        <v>8.1952819657994808E-3</v>
      </c>
      <c r="Z36" s="140">
        <v>3.9310427466292402E-3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112</v>
      </c>
      <c r="N1" s="18" t="s">
        <v>113</v>
      </c>
      <c r="O1" s="18" t="s">
        <v>9</v>
      </c>
      <c r="P1" s="18" t="s">
        <v>10</v>
      </c>
      <c r="Q1" s="18" t="s">
        <v>114</v>
      </c>
      <c r="R1" s="18" t="s">
        <v>11</v>
      </c>
      <c r="S1" s="18" t="s">
        <v>12</v>
      </c>
      <c r="T1" s="18" t="s">
        <v>115</v>
      </c>
      <c r="U1" s="18" t="s">
        <v>13</v>
      </c>
      <c r="V1" s="18" t="s">
        <v>14</v>
      </c>
      <c r="W1" s="18" t="s">
        <v>15</v>
      </c>
      <c r="X1" s="18" t="s">
        <v>116</v>
      </c>
      <c r="Y1" s="18" t="s">
        <v>117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118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0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8</v>
      </c>
      <c r="N1" s="18" t="s">
        <v>112</v>
      </c>
      <c r="O1" s="18" t="s">
        <v>113</v>
      </c>
      <c r="P1" s="18" t="s">
        <v>9</v>
      </c>
      <c r="Q1" s="18" t="s">
        <v>10</v>
      </c>
      <c r="R1" s="18" t="s">
        <v>114</v>
      </c>
      <c r="S1" s="18" t="s">
        <v>11</v>
      </c>
      <c r="T1" s="18" t="s">
        <v>12</v>
      </c>
      <c r="U1" s="18" t="s">
        <v>13</v>
      </c>
      <c r="V1" s="138" t="s">
        <v>14</v>
      </c>
      <c r="W1" s="138" t="s">
        <v>15</v>
      </c>
      <c r="X1" s="18" t="s">
        <v>116</v>
      </c>
      <c r="Y1" s="18" t="s">
        <v>117</v>
      </c>
      <c r="Z1" s="18" t="s">
        <v>17</v>
      </c>
      <c r="AA1" s="136" t="s">
        <v>18</v>
      </c>
      <c r="AB1" s="142" t="s">
        <v>19</v>
      </c>
      <c r="AC1" s="18" t="s">
        <v>16</v>
      </c>
      <c r="AD1" s="18" t="s">
        <v>20</v>
      </c>
      <c r="AE1" s="18" t="s">
        <v>21</v>
      </c>
      <c r="AF1" s="18" t="s">
        <v>118</v>
      </c>
      <c r="AG1" s="18" t="s">
        <v>22</v>
      </c>
      <c r="AH1" s="138" t="s">
        <v>23</v>
      </c>
      <c r="AI1" s="138" t="s">
        <v>24</v>
      </c>
      <c r="AJ1" s="138" t="s">
        <v>25</v>
      </c>
    </row>
    <row r="2" spans="1:36" x14ac:dyDescent="0.2">
      <c r="A2" s="2">
        <v>418</v>
      </c>
      <c r="B2" s="19">
        <v>418</v>
      </c>
      <c r="C2" s="19" t="s">
        <v>120</v>
      </c>
      <c r="D2" s="19" t="s">
        <v>121</v>
      </c>
      <c r="E2" s="17" t="s">
        <v>122</v>
      </c>
      <c r="F2" s="19" t="s">
        <v>123</v>
      </c>
      <c r="G2" s="19" t="s">
        <v>124</v>
      </c>
      <c r="H2" s="17" t="s">
        <v>125</v>
      </c>
      <c r="I2" s="24" t="s">
        <v>126</v>
      </c>
      <c r="J2" s="17" t="s">
        <v>30</v>
      </c>
      <c r="K2" s="17" t="s">
        <v>30</v>
      </c>
      <c r="L2" s="19" t="s">
        <v>127</v>
      </c>
      <c r="M2" s="17" t="s">
        <v>31</v>
      </c>
      <c r="N2" s="19" t="s">
        <v>128</v>
      </c>
      <c r="O2" s="19" t="s">
        <v>129</v>
      </c>
      <c r="P2" s="19" t="s">
        <v>130</v>
      </c>
      <c r="Q2" s="19" t="s">
        <v>131</v>
      </c>
      <c r="R2" s="19" t="s">
        <v>132</v>
      </c>
      <c r="S2" s="17" t="s">
        <v>34</v>
      </c>
      <c r="T2" s="131">
        <v>4.7809999999999997</v>
      </c>
      <c r="U2" s="19" t="s">
        <v>133</v>
      </c>
      <c r="V2" s="144">
        <v>5.1499999999999997E-2</v>
      </c>
      <c r="W2" s="144">
        <v>4.1050000000000003E-2</v>
      </c>
      <c r="X2" s="17" t="s">
        <v>134</v>
      </c>
      <c r="Y2" s="17" t="s">
        <v>129</v>
      </c>
      <c r="Z2" s="131">
        <v>0.5</v>
      </c>
      <c r="AA2" s="145">
        <v>1</v>
      </c>
      <c r="AB2" s="146">
        <v>153.07</v>
      </c>
      <c r="AC2" s="19"/>
      <c r="AD2" s="131">
        <v>1E-3</v>
      </c>
      <c r="AE2" s="19"/>
      <c r="AF2" s="24"/>
      <c r="AG2" s="17" t="s">
        <v>36</v>
      </c>
      <c r="AH2" s="139">
        <v>0</v>
      </c>
      <c r="AI2" s="139">
        <v>2.0011200681859602E-9</v>
      </c>
      <c r="AJ2" s="139">
        <v>3.5511034235303901E-10</v>
      </c>
    </row>
    <row r="3" spans="1:36" x14ac:dyDescent="0.2">
      <c r="A3" s="19">
        <v>418</v>
      </c>
      <c r="B3" s="19">
        <v>418</v>
      </c>
      <c r="C3" s="19" t="s">
        <v>135</v>
      </c>
      <c r="D3" s="19" t="s">
        <v>136</v>
      </c>
      <c r="E3" s="17" t="s">
        <v>122</v>
      </c>
      <c r="F3" s="19" t="s">
        <v>137</v>
      </c>
      <c r="G3" s="19" t="s">
        <v>138</v>
      </c>
      <c r="H3" s="17" t="s">
        <v>125</v>
      </c>
      <c r="I3" s="19" t="s">
        <v>126</v>
      </c>
      <c r="J3" s="17" t="s">
        <v>30</v>
      </c>
      <c r="K3" s="17" t="s">
        <v>30</v>
      </c>
      <c r="L3" s="19" t="s">
        <v>127</v>
      </c>
      <c r="M3" s="17" t="s">
        <v>31</v>
      </c>
      <c r="N3" s="19" t="s">
        <v>139</v>
      </c>
      <c r="O3" s="19" t="s">
        <v>129</v>
      </c>
      <c r="P3" s="19" t="s">
        <v>140</v>
      </c>
      <c r="Q3" s="19" t="s">
        <v>131</v>
      </c>
      <c r="R3" s="19" t="s">
        <v>132</v>
      </c>
      <c r="S3" s="17" t="s">
        <v>34</v>
      </c>
      <c r="T3" s="131">
        <v>2.3959999999999999</v>
      </c>
      <c r="U3" s="19" t="s">
        <v>141</v>
      </c>
      <c r="V3" s="144">
        <v>2.75E-2</v>
      </c>
      <c r="W3" s="144">
        <v>3.0259999999999999E-2</v>
      </c>
      <c r="X3" s="17" t="s">
        <v>134</v>
      </c>
      <c r="Y3" s="17" t="s">
        <v>129</v>
      </c>
      <c r="Z3" s="131">
        <v>684368.58</v>
      </c>
      <c r="AA3" s="145">
        <v>1</v>
      </c>
      <c r="AB3" s="146">
        <v>117.38</v>
      </c>
      <c r="AC3" s="19"/>
      <c r="AD3" s="131">
        <v>803.31200000000001</v>
      </c>
      <c r="AE3" s="19"/>
      <c r="AG3" s="17" t="s">
        <v>36</v>
      </c>
      <c r="AH3" s="139">
        <v>9.1799999999999998E-4</v>
      </c>
      <c r="AI3" s="139">
        <v>2.1003768765172799E-3</v>
      </c>
      <c r="AJ3" s="139">
        <v>3.7272403767685697E-4</v>
      </c>
    </row>
    <row r="4" spans="1:36" x14ac:dyDescent="0.2">
      <c r="A4" s="19">
        <v>418</v>
      </c>
      <c r="B4" s="19">
        <v>418</v>
      </c>
      <c r="C4" s="19" t="s">
        <v>135</v>
      </c>
      <c r="D4" s="19" t="s">
        <v>136</v>
      </c>
      <c r="E4" s="17" t="s">
        <v>122</v>
      </c>
      <c r="F4" s="19" t="s">
        <v>142</v>
      </c>
      <c r="G4" s="19" t="s">
        <v>143</v>
      </c>
      <c r="H4" s="17" t="s">
        <v>125</v>
      </c>
      <c r="I4" s="19" t="s">
        <v>144</v>
      </c>
      <c r="J4" s="17" t="s">
        <v>30</v>
      </c>
      <c r="K4" s="17" t="s">
        <v>30</v>
      </c>
      <c r="L4" s="19" t="s">
        <v>127</v>
      </c>
      <c r="M4" s="17" t="s">
        <v>31</v>
      </c>
      <c r="N4" s="19" t="s">
        <v>139</v>
      </c>
      <c r="O4" s="19" t="s">
        <v>129</v>
      </c>
      <c r="P4" s="19" t="s">
        <v>140</v>
      </c>
      <c r="Q4" s="19" t="s">
        <v>131</v>
      </c>
      <c r="R4" s="19" t="s">
        <v>132</v>
      </c>
      <c r="S4" s="17" t="s">
        <v>34</v>
      </c>
      <c r="T4" s="131">
        <v>2.7879999999999998</v>
      </c>
      <c r="U4" s="19" t="s">
        <v>145</v>
      </c>
      <c r="V4" s="144">
        <v>2.5000000000000001E-2</v>
      </c>
      <c r="W4" s="144">
        <v>4.9959999999999997E-2</v>
      </c>
      <c r="X4" s="17" t="s">
        <v>134</v>
      </c>
      <c r="Y4" s="17" t="s">
        <v>129</v>
      </c>
      <c r="Z4" s="131">
        <v>1714439.85</v>
      </c>
      <c r="AA4" s="145">
        <v>1</v>
      </c>
      <c r="AB4" s="146">
        <v>93.71</v>
      </c>
      <c r="AC4" s="19"/>
      <c r="AD4" s="131">
        <v>1606.6020000000001</v>
      </c>
      <c r="AE4" s="19"/>
      <c r="AG4" s="17" t="s">
        <v>36</v>
      </c>
      <c r="AH4" s="139">
        <v>2.5839999999999999E-3</v>
      </c>
      <c r="AI4" s="139">
        <v>4.2006959824800703E-3</v>
      </c>
      <c r="AJ4" s="139">
        <v>7.4543782363433505E-4</v>
      </c>
    </row>
    <row r="5" spans="1:36" x14ac:dyDescent="0.2">
      <c r="A5" s="19">
        <v>418</v>
      </c>
      <c r="B5" s="19">
        <v>418</v>
      </c>
      <c r="C5" s="19" t="s">
        <v>146</v>
      </c>
      <c r="D5" s="19" t="s">
        <v>147</v>
      </c>
      <c r="E5" s="17" t="s">
        <v>122</v>
      </c>
      <c r="F5" s="19" t="s">
        <v>148</v>
      </c>
      <c r="G5" s="19" t="s">
        <v>149</v>
      </c>
      <c r="H5" s="17" t="s">
        <v>125</v>
      </c>
      <c r="I5" s="19" t="s">
        <v>144</v>
      </c>
      <c r="J5" s="17" t="s">
        <v>30</v>
      </c>
      <c r="K5" s="17" t="s">
        <v>30</v>
      </c>
      <c r="L5" s="19" t="s">
        <v>127</v>
      </c>
      <c r="M5" s="17" t="s">
        <v>31</v>
      </c>
      <c r="N5" s="19" t="s">
        <v>150</v>
      </c>
      <c r="O5" s="19" t="s">
        <v>129</v>
      </c>
      <c r="P5" s="19" t="s">
        <v>151</v>
      </c>
      <c r="Q5" s="19" t="s">
        <v>152</v>
      </c>
      <c r="R5" s="19" t="s">
        <v>132</v>
      </c>
      <c r="S5" s="17" t="s">
        <v>34</v>
      </c>
      <c r="T5" s="131">
        <v>0.83699999999999997</v>
      </c>
      <c r="U5" s="19" t="s">
        <v>153</v>
      </c>
      <c r="V5" s="144">
        <v>2.9499999999999998E-2</v>
      </c>
      <c r="W5" s="144">
        <v>5.015E-2</v>
      </c>
      <c r="X5" s="17" t="s">
        <v>134</v>
      </c>
      <c r="Y5" s="17" t="s">
        <v>129</v>
      </c>
      <c r="Z5" s="131">
        <v>1419538</v>
      </c>
      <c r="AA5" s="145">
        <v>1</v>
      </c>
      <c r="AB5" s="146">
        <v>99.13</v>
      </c>
      <c r="AC5" s="19"/>
      <c r="AD5" s="131">
        <v>1407.1880000000001</v>
      </c>
      <c r="AE5" s="19"/>
      <c r="AG5" s="17" t="s">
        <v>36</v>
      </c>
      <c r="AH5" s="139">
        <v>6.3340000000000002E-3</v>
      </c>
      <c r="AI5" s="139">
        <v>3.6792999089726199E-3</v>
      </c>
      <c r="AJ5" s="139">
        <v>6.52913071567556E-4</v>
      </c>
    </row>
    <row r="6" spans="1:36" x14ac:dyDescent="0.2">
      <c r="A6" s="19">
        <v>418</v>
      </c>
      <c r="B6" s="19">
        <v>418</v>
      </c>
      <c r="C6" s="19" t="s">
        <v>154</v>
      </c>
      <c r="D6" s="19" t="s">
        <v>155</v>
      </c>
      <c r="E6" s="17" t="s">
        <v>122</v>
      </c>
      <c r="F6" s="19" t="s">
        <v>156</v>
      </c>
      <c r="G6" s="19" t="s">
        <v>157</v>
      </c>
      <c r="H6" s="17" t="s">
        <v>125</v>
      </c>
      <c r="I6" s="19" t="s">
        <v>144</v>
      </c>
      <c r="J6" s="17" t="s">
        <v>30</v>
      </c>
      <c r="K6" s="17" t="s">
        <v>30</v>
      </c>
      <c r="L6" s="19" t="s">
        <v>127</v>
      </c>
      <c r="M6" s="17" t="s">
        <v>31</v>
      </c>
      <c r="N6" s="19" t="s">
        <v>158</v>
      </c>
      <c r="O6" s="19" t="s">
        <v>129</v>
      </c>
      <c r="P6" s="19" t="s">
        <v>159</v>
      </c>
      <c r="Q6" s="19" t="s">
        <v>152</v>
      </c>
      <c r="R6" s="19" t="s">
        <v>132</v>
      </c>
      <c r="S6" s="17" t="s">
        <v>34</v>
      </c>
      <c r="T6" s="131">
        <v>5.9370000000000003</v>
      </c>
      <c r="U6" s="19" t="s">
        <v>160</v>
      </c>
      <c r="V6" s="144">
        <v>5.1299999999999998E-2</v>
      </c>
      <c r="W6" s="144">
        <v>5.1470000000000002E-2</v>
      </c>
      <c r="X6" s="17" t="s">
        <v>134</v>
      </c>
      <c r="Y6" s="17" t="s">
        <v>129</v>
      </c>
      <c r="Z6" s="129">
        <v>3100000</v>
      </c>
      <c r="AA6" s="137">
        <v>1</v>
      </c>
      <c r="AB6" s="147">
        <v>100.43</v>
      </c>
      <c r="AC6" s="19"/>
      <c r="AD6" s="129">
        <v>3113.33</v>
      </c>
      <c r="AG6" s="2" t="s">
        <v>36</v>
      </c>
      <c r="AH6" s="139">
        <v>9.1009999999999997E-3</v>
      </c>
      <c r="AI6" s="139">
        <v>8.1402588905538607E-3</v>
      </c>
      <c r="AJ6" s="139">
        <v>1.4445360712850199E-3</v>
      </c>
    </row>
    <row r="7" spans="1:36" x14ac:dyDescent="0.2">
      <c r="A7" s="19">
        <v>418</v>
      </c>
      <c r="B7" s="19">
        <v>418</v>
      </c>
      <c r="C7" s="19" t="s">
        <v>161</v>
      </c>
      <c r="D7" s="19" t="s">
        <v>162</v>
      </c>
      <c r="E7" s="17" t="s">
        <v>122</v>
      </c>
      <c r="F7" s="19" t="s">
        <v>163</v>
      </c>
      <c r="G7" s="19" t="s">
        <v>164</v>
      </c>
      <c r="H7" s="17" t="s">
        <v>125</v>
      </c>
      <c r="I7" s="19" t="s">
        <v>144</v>
      </c>
      <c r="J7" s="17" t="s">
        <v>30</v>
      </c>
      <c r="K7" s="17" t="s">
        <v>30</v>
      </c>
      <c r="L7" s="19" t="s">
        <v>127</v>
      </c>
      <c r="M7" s="17" t="s">
        <v>31</v>
      </c>
      <c r="N7" s="19" t="s">
        <v>128</v>
      </c>
      <c r="O7" s="19" t="s">
        <v>129</v>
      </c>
      <c r="P7" s="19" t="s">
        <v>165</v>
      </c>
      <c r="Q7" s="19" t="s">
        <v>131</v>
      </c>
      <c r="R7" s="19" t="s">
        <v>132</v>
      </c>
      <c r="S7" s="17" t="s">
        <v>34</v>
      </c>
      <c r="T7" s="131">
        <v>7.07</v>
      </c>
      <c r="U7" s="19" t="s">
        <v>166</v>
      </c>
      <c r="V7" s="144">
        <v>2.4E-2</v>
      </c>
      <c r="W7" s="144">
        <v>4.6629999999999998E-2</v>
      </c>
      <c r="X7" s="17" t="s">
        <v>134</v>
      </c>
      <c r="Y7" s="17" t="s">
        <v>129</v>
      </c>
      <c r="Z7" s="129">
        <v>7959999.9900000002</v>
      </c>
      <c r="AA7" s="137">
        <v>1</v>
      </c>
      <c r="AB7" s="147">
        <v>86.13</v>
      </c>
      <c r="AC7" s="19"/>
      <c r="AD7" s="129">
        <v>6855.9480000000003</v>
      </c>
      <c r="AG7" s="2" t="s">
        <v>36</v>
      </c>
      <c r="AH7" s="139">
        <v>5.0689999999999997E-3</v>
      </c>
      <c r="AI7" s="139">
        <v>1.7925883729017801E-2</v>
      </c>
      <c r="AJ7" s="139">
        <v>3.1810518565049601E-3</v>
      </c>
    </row>
    <row r="8" spans="1:36" x14ac:dyDescent="0.2">
      <c r="A8" s="19">
        <v>418</v>
      </c>
      <c r="B8" s="19">
        <v>418</v>
      </c>
      <c r="C8" s="19" t="s">
        <v>167</v>
      </c>
      <c r="D8" s="19" t="s">
        <v>168</v>
      </c>
      <c r="E8" s="17" t="s">
        <v>122</v>
      </c>
      <c r="F8" s="19" t="s">
        <v>169</v>
      </c>
      <c r="G8" s="19" t="s">
        <v>170</v>
      </c>
      <c r="H8" s="17" t="s">
        <v>125</v>
      </c>
      <c r="I8" s="19" t="s">
        <v>144</v>
      </c>
      <c r="J8" s="17" t="s">
        <v>30</v>
      </c>
      <c r="K8" s="17" t="s">
        <v>30</v>
      </c>
      <c r="L8" s="19" t="s">
        <v>127</v>
      </c>
      <c r="M8" s="17" t="s">
        <v>31</v>
      </c>
      <c r="N8" s="19" t="s">
        <v>171</v>
      </c>
      <c r="O8" s="19" t="s">
        <v>129</v>
      </c>
      <c r="P8" s="19" t="s">
        <v>165</v>
      </c>
      <c r="Q8" s="19" t="s">
        <v>131</v>
      </c>
      <c r="R8" s="19" t="s">
        <v>132</v>
      </c>
      <c r="S8" s="17" t="s">
        <v>34</v>
      </c>
      <c r="T8" s="131">
        <v>2.12</v>
      </c>
      <c r="U8" s="19" t="s">
        <v>172</v>
      </c>
      <c r="V8" s="144">
        <v>0.05</v>
      </c>
      <c r="W8" s="144">
        <v>4.5929999999999999E-2</v>
      </c>
      <c r="X8" s="17" t="s">
        <v>134</v>
      </c>
      <c r="Y8" s="17" t="s">
        <v>129</v>
      </c>
      <c r="Z8" s="131">
        <v>1094625</v>
      </c>
      <c r="AA8" s="145">
        <v>1</v>
      </c>
      <c r="AB8" s="146">
        <v>103.14</v>
      </c>
      <c r="AC8" s="19"/>
      <c r="AD8" s="131">
        <v>1128.9960000000001</v>
      </c>
      <c r="AE8" s="19"/>
      <c r="AG8" s="17" t="s">
        <v>36</v>
      </c>
      <c r="AH8" s="139">
        <v>2.2200000000000002E-3</v>
      </c>
      <c r="AI8" s="139">
        <v>2.9519265731413002E-3</v>
      </c>
      <c r="AJ8" s="139">
        <v>5.2383646171691304E-4</v>
      </c>
    </row>
    <row r="9" spans="1:36" x14ac:dyDescent="0.2">
      <c r="A9" s="19">
        <v>418</v>
      </c>
      <c r="B9" s="19">
        <v>418</v>
      </c>
      <c r="C9" s="19" t="s">
        <v>173</v>
      </c>
      <c r="D9" s="19" t="s">
        <v>174</v>
      </c>
      <c r="E9" s="17" t="s">
        <v>122</v>
      </c>
      <c r="F9" s="19" t="s">
        <v>175</v>
      </c>
      <c r="G9" s="19" t="s">
        <v>176</v>
      </c>
      <c r="H9" s="17" t="s">
        <v>125</v>
      </c>
      <c r="I9" s="19" t="s">
        <v>144</v>
      </c>
      <c r="J9" s="17" t="s">
        <v>30</v>
      </c>
      <c r="K9" s="17" t="s">
        <v>30</v>
      </c>
      <c r="L9" s="19" t="s">
        <v>127</v>
      </c>
      <c r="M9" s="17" t="s">
        <v>31</v>
      </c>
      <c r="N9" s="19" t="s">
        <v>171</v>
      </c>
      <c r="O9" s="19" t="s">
        <v>129</v>
      </c>
      <c r="P9" s="19" t="s">
        <v>130</v>
      </c>
      <c r="Q9" s="19" t="s">
        <v>131</v>
      </c>
      <c r="R9" s="19" t="s">
        <v>132</v>
      </c>
      <c r="S9" s="17" t="s">
        <v>34</v>
      </c>
      <c r="T9" s="131">
        <v>0.877</v>
      </c>
      <c r="U9" s="19" t="s">
        <v>177</v>
      </c>
      <c r="V9" s="144">
        <v>3.85E-2</v>
      </c>
      <c r="W9" s="144">
        <v>5.1330000000000001E-2</v>
      </c>
      <c r="X9" s="17" t="s">
        <v>134</v>
      </c>
      <c r="Y9" s="17" t="s">
        <v>129</v>
      </c>
      <c r="Z9" s="131">
        <v>1091454.74</v>
      </c>
      <c r="AA9" s="145">
        <v>1</v>
      </c>
      <c r="AB9" s="146">
        <v>101.2</v>
      </c>
      <c r="AC9" s="19"/>
      <c r="AD9" s="131">
        <v>1104.5519999999999</v>
      </c>
      <c r="AE9" s="19"/>
      <c r="AG9" s="17" t="s">
        <v>36</v>
      </c>
      <c r="AH9" s="139">
        <v>3.5010000000000002E-3</v>
      </c>
      <c r="AI9" s="139">
        <v>2.8880140687730601E-3</v>
      </c>
      <c r="AJ9" s="139">
        <v>5.1249481777076999E-4</v>
      </c>
    </row>
    <row r="10" spans="1:36" x14ac:dyDescent="0.2">
      <c r="A10" s="19">
        <v>418</v>
      </c>
      <c r="B10" s="19">
        <v>418</v>
      </c>
      <c r="C10" s="19" t="s">
        <v>173</v>
      </c>
      <c r="D10" s="19" t="s">
        <v>174</v>
      </c>
      <c r="E10" s="17" t="s">
        <v>122</v>
      </c>
      <c r="F10" s="19" t="s">
        <v>178</v>
      </c>
      <c r="G10" s="19" t="s">
        <v>179</v>
      </c>
      <c r="H10" s="17" t="s">
        <v>125</v>
      </c>
      <c r="I10" s="19" t="s">
        <v>126</v>
      </c>
      <c r="J10" s="17" t="s">
        <v>30</v>
      </c>
      <c r="K10" s="17" t="s">
        <v>30</v>
      </c>
      <c r="L10" s="19" t="s">
        <v>127</v>
      </c>
      <c r="M10" s="17" t="s">
        <v>31</v>
      </c>
      <c r="N10" s="19" t="s">
        <v>171</v>
      </c>
      <c r="O10" s="19" t="s">
        <v>129</v>
      </c>
      <c r="P10" s="19" t="s">
        <v>130</v>
      </c>
      <c r="Q10" s="19" t="s">
        <v>131</v>
      </c>
      <c r="R10" s="19" t="s">
        <v>132</v>
      </c>
      <c r="S10" s="17" t="s">
        <v>34</v>
      </c>
      <c r="T10" s="131">
        <v>6.1760000000000002</v>
      </c>
      <c r="U10" s="19" t="s">
        <v>180</v>
      </c>
      <c r="V10" s="144">
        <v>2.5600000000000001E-2</v>
      </c>
      <c r="W10" s="144">
        <v>3.1919999999999997E-2</v>
      </c>
      <c r="X10" s="17" t="s">
        <v>134</v>
      </c>
      <c r="Y10" s="17" t="s">
        <v>129</v>
      </c>
      <c r="Z10" s="131">
        <v>3000000</v>
      </c>
      <c r="AA10" s="145">
        <v>1</v>
      </c>
      <c r="AB10" s="146">
        <v>108.14</v>
      </c>
      <c r="AC10" s="19"/>
      <c r="AD10" s="131">
        <v>3244.2</v>
      </c>
      <c r="AE10" s="19"/>
      <c r="AG10" s="17" t="s">
        <v>36</v>
      </c>
      <c r="AH10" s="139">
        <v>2.856E-3</v>
      </c>
      <c r="AI10" s="139">
        <v>8.4824377411757898E-3</v>
      </c>
      <c r="AJ10" s="139">
        <v>1.5052576895038001E-3</v>
      </c>
    </row>
    <row r="11" spans="1:36" x14ac:dyDescent="0.2">
      <c r="A11" s="19">
        <v>418</v>
      </c>
      <c r="B11" s="19">
        <v>418</v>
      </c>
      <c r="C11" s="19" t="s">
        <v>173</v>
      </c>
      <c r="D11" s="19" t="s">
        <v>174</v>
      </c>
      <c r="E11" s="17" t="s">
        <v>122</v>
      </c>
      <c r="F11" s="19" t="s">
        <v>181</v>
      </c>
      <c r="G11" s="19" t="s">
        <v>182</v>
      </c>
      <c r="H11" s="17" t="s">
        <v>125</v>
      </c>
      <c r="I11" s="19" t="s">
        <v>144</v>
      </c>
      <c r="J11" s="17" t="s">
        <v>30</v>
      </c>
      <c r="K11" s="17" t="s">
        <v>30</v>
      </c>
      <c r="L11" s="19" t="s">
        <v>127</v>
      </c>
      <c r="M11" s="17" t="s">
        <v>31</v>
      </c>
      <c r="N11" s="19" t="s">
        <v>171</v>
      </c>
      <c r="O11" s="19" t="s">
        <v>129</v>
      </c>
      <c r="P11" s="19" t="s">
        <v>130</v>
      </c>
      <c r="Q11" s="19" t="s">
        <v>131</v>
      </c>
      <c r="R11" s="19" t="s">
        <v>132</v>
      </c>
      <c r="S11" s="17" t="s">
        <v>34</v>
      </c>
      <c r="T11" s="131">
        <v>3.4430000000000001</v>
      </c>
      <c r="U11" s="19" t="s">
        <v>183</v>
      </c>
      <c r="V11" s="144">
        <v>2.41E-2</v>
      </c>
      <c r="W11" s="144">
        <v>4.8230000000000002E-2</v>
      </c>
      <c r="X11" s="17" t="s">
        <v>134</v>
      </c>
      <c r="Y11" s="17" t="s">
        <v>129</v>
      </c>
      <c r="Z11" s="131">
        <v>1777777.8</v>
      </c>
      <c r="AA11" s="145">
        <v>1</v>
      </c>
      <c r="AB11" s="146">
        <v>93.59</v>
      </c>
      <c r="AC11" s="19"/>
      <c r="AD11" s="131">
        <v>1663.8219999999999</v>
      </c>
      <c r="AE11" s="19"/>
      <c r="AG11" s="17" t="s">
        <v>36</v>
      </c>
      <c r="AH11" s="139">
        <v>8.6499999999999999E-4</v>
      </c>
      <c r="AI11" s="139">
        <v>4.3503078074103403E-3</v>
      </c>
      <c r="AJ11" s="139">
        <v>7.7198730820335001E-4</v>
      </c>
    </row>
    <row r="12" spans="1:36" x14ac:dyDescent="0.2">
      <c r="A12" s="19">
        <v>418</v>
      </c>
      <c r="B12" s="19">
        <v>418</v>
      </c>
      <c r="C12" s="19" t="s">
        <v>173</v>
      </c>
      <c r="D12" s="19" t="s">
        <v>174</v>
      </c>
      <c r="E12" s="17" t="s">
        <v>122</v>
      </c>
      <c r="F12" s="19" t="s">
        <v>184</v>
      </c>
      <c r="G12" s="19" t="s">
        <v>185</v>
      </c>
      <c r="H12" s="17" t="s">
        <v>125</v>
      </c>
      <c r="I12" s="19" t="s">
        <v>144</v>
      </c>
      <c r="J12" s="17" t="s">
        <v>30</v>
      </c>
      <c r="K12" s="17" t="s">
        <v>30</v>
      </c>
      <c r="L12" s="19" t="s">
        <v>127</v>
      </c>
      <c r="M12" s="17" t="s">
        <v>31</v>
      </c>
      <c r="N12" s="19" t="s">
        <v>171</v>
      </c>
      <c r="O12" s="19" t="s">
        <v>129</v>
      </c>
      <c r="P12" s="19" t="s">
        <v>130</v>
      </c>
      <c r="Q12" s="19" t="s">
        <v>131</v>
      </c>
      <c r="R12" s="19" t="s">
        <v>132</v>
      </c>
      <c r="S12" s="17" t="s">
        <v>34</v>
      </c>
      <c r="T12" s="131">
        <v>5.6870000000000003</v>
      </c>
      <c r="U12" s="19" t="s">
        <v>180</v>
      </c>
      <c r="V12" s="144">
        <v>4.9399999999999999E-2</v>
      </c>
      <c r="W12" s="144">
        <v>5.142E-2</v>
      </c>
      <c r="X12" s="17" t="s">
        <v>134</v>
      </c>
      <c r="Y12" s="17" t="s">
        <v>129</v>
      </c>
      <c r="Z12" s="131">
        <v>2000000</v>
      </c>
      <c r="AA12" s="145">
        <v>1</v>
      </c>
      <c r="AB12" s="146">
        <v>101.81</v>
      </c>
      <c r="AC12" s="19"/>
      <c r="AD12" s="131">
        <v>2036.2</v>
      </c>
      <c r="AE12" s="19"/>
      <c r="AG12" s="17" t="s">
        <v>36</v>
      </c>
      <c r="AH12" s="139">
        <v>1.075E-3</v>
      </c>
      <c r="AI12" s="139">
        <v>5.3239441861112598E-3</v>
      </c>
      <c r="AJ12" s="139">
        <v>9.4476472084570296E-4</v>
      </c>
    </row>
    <row r="13" spans="1:36" x14ac:dyDescent="0.2">
      <c r="A13" s="19">
        <v>418</v>
      </c>
      <c r="B13" s="19">
        <v>418</v>
      </c>
      <c r="C13" s="19" t="s">
        <v>186</v>
      </c>
      <c r="D13" s="19" t="s">
        <v>187</v>
      </c>
      <c r="E13" s="17" t="s">
        <v>122</v>
      </c>
      <c r="F13" s="19" t="s">
        <v>188</v>
      </c>
      <c r="G13" s="19" t="s">
        <v>189</v>
      </c>
      <c r="H13" s="17" t="s">
        <v>125</v>
      </c>
      <c r="I13" s="19" t="s">
        <v>144</v>
      </c>
      <c r="J13" s="17" t="s">
        <v>30</v>
      </c>
      <c r="K13" s="17" t="s">
        <v>30</v>
      </c>
      <c r="L13" s="19" t="s">
        <v>127</v>
      </c>
      <c r="M13" s="17" t="s">
        <v>31</v>
      </c>
      <c r="N13" s="19" t="s">
        <v>190</v>
      </c>
      <c r="O13" s="19" t="s">
        <v>129</v>
      </c>
      <c r="P13" s="19" t="s">
        <v>140</v>
      </c>
      <c r="Q13" s="19" t="s">
        <v>131</v>
      </c>
      <c r="R13" s="19" t="s">
        <v>132</v>
      </c>
      <c r="S13" s="17" t="s">
        <v>34</v>
      </c>
      <c r="T13" s="131">
        <v>2.5489999999999999</v>
      </c>
      <c r="U13" s="19" t="s">
        <v>191</v>
      </c>
      <c r="V13" s="144">
        <v>0.04</v>
      </c>
      <c r="W13" s="144">
        <v>4.802E-2</v>
      </c>
      <c r="X13" s="17" t="s">
        <v>134</v>
      </c>
      <c r="Y13" s="17" t="s">
        <v>129</v>
      </c>
      <c r="Z13" s="131">
        <v>4379834.92</v>
      </c>
      <c r="AA13" s="145">
        <v>1</v>
      </c>
      <c r="AB13" s="146">
        <v>99.07</v>
      </c>
      <c r="AC13" s="19"/>
      <c r="AD13" s="131">
        <v>4339.1019999999999</v>
      </c>
      <c r="AE13" s="19"/>
      <c r="AG13" s="17" t="s">
        <v>36</v>
      </c>
      <c r="AH13" s="139">
        <v>7.5420000000000001E-3</v>
      </c>
      <c r="AI13" s="139">
        <v>1.13452211420967E-2</v>
      </c>
      <c r="AJ13" s="139">
        <v>2.0132751791815599E-3</v>
      </c>
    </row>
    <row r="14" spans="1:36" x14ac:dyDescent="0.2">
      <c r="A14" s="19">
        <v>418</v>
      </c>
      <c r="B14" s="19">
        <v>418</v>
      </c>
      <c r="C14" s="19" t="s">
        <v>186</v>
      </c>
      <c r="D14" s="19" t="s">
        <v>187</v>
      </c>
      <c r="E14" s="17" t="s">
        <v>122</v>
      </c>
      <c r="F14" s="19" t="s">
        <v>192</v>
      </c>
      <c r="G14" s="19" t="s">
        <v>193</v>
      </c>
      <c r="H14" s="17" t="s">
        <v>125</v>
      </c>
      <c r="I14" s="19" t="s">
        <v>144</v>
      </c>
      <c r="J14" s="17" t="s">
        <v>30</v>
      </c>
      <c r="K14" s="17" t="s">
        <v>30</v>
      </c>
      <c r="L14" s="19" t="s">
        <v>127</v>
      </c>
      <c r="M14" s="17" t="s">
        <v>31</v>
      </c>
      <c r="N14" s="19" t="s">
        <v>190</v>
      </c>
      <c r="O14" s="19" t="s">
        <v>129</v>
      </c>
      <c r="P14" s="19" t="s">
        <v>140</v>
      </c>
      <c r="Q14" s="19" t="s">
        <v>131</v>
      </c>
      <c r="R14" s="19" t="s">
        <v>132</v>
      </c>
      <c r="S14" s="17" t="s">
        <v>34</v>
      </c>
      <c r="T14" s="131">
        <v>4.508</v>
      </c>
      <c r="U14" s="19" t="s">
        <v>194</v>
      </c>
      <c r="V14" s="144">
        <v>2.07E-2</v>
      </c>
      <c r="W14" s="144">
        <v>4.9689999999999998E-2</v>
      </c>
      <c r="X14" s="17" t="s">
        <v>134</v>
      </c>
      <c r="Y14" s="17" t="s">
        <v>129</v>
      </c>
      <c r="Z14" s="131">
        <v>4100000</v>
      </c>
      <c r="AA14" s="145">
        <v>1</v>
      </c>
      <c r="AB14" s="146">
        <v>88.43</v>
      </c>
      <c r="AC14" s="19"/>
      <c r="AD14" s="131">
        <v>3625.63</v>
      </c>
      <c r="AE14" s="19"/>
      <c r="AG14" s="17" t="s">
        <v>36</v>
      </c>
      <c r="AH14" s="139">
        <v>5.646E-3</v>
      </c>
      <c r="AI14" s="139">
        <v>9.4797425397753505E-3</v>
      </c>
      <c r="AJ14" s="139">
        <v>1.68223520029457E-3</v>
      </c>
    </row>
    <row r="15" spans="1:36" x14ac:dyDescent="0.2">
      <c r="A15" s="19">
        <v>418</v>
      </c>
      <c r="B15" s="19">
        <v>418</v>
      </c>
      <c r="C15" s="19" t="s">
        <v>195</v>
      </c>
      <c r="D15" s="19" t="s">
        <v>196</v>
      </c>
      <c r="E15" s="17" t="s">
        <v>122</v>
      </c>
      <c r="F15" s="19" t="s">
        <v>197</v>
      </c>
      <c r="G15" s="19" t="s">
        <v>198</v>
      </c>
      <c r="H15" s="17" t="s">
        <v>125</v>
      </c>
      <c r="I15" s="19" t="s">
        <v>144</v>
      </c>
      <c r="J15" s="17" t="s">
        <v>30</v>
      </c>
      <c r="K15" s="17" t="s">
        <v>30</v>
      </c>
      <c r="L15" s="19" t="s">
        <v>127</v>
      </c>
      <c r="M15" s="17" t="s">
        <v>31</v>
      </c>
      <c r="N15" s="19" t="s">
        <v>171</v>
      </c>
      <c r="O15" s="19" t="s">
        <v>129</v>
      </c>
      <c r="P15" s="19" t="s">
        <v>165</v>
      </c>
      <c r="Q15" s="19" t="s">
        <v>131</v>
      </c>
      <c r="R15" s="19" t="s">
        <v>132</v>
      </c>
      <c r="S15" s="17" t="s">
        <v>34</v>
      </c>
      <c r="T15" s="131">
        <v>4.4089999999999998</v>
      </c>
      <c r="U15" s="19" t="s">
        <v>199</v>
      </c>
      <c r="V15" s="144">
        <v>2.4400000000000002E-2</v>
      </c>
      <c r="W15" s="144">
        <v>4.6960000000000002E-2</v>
      </c>
      <c r="X15" s="17" t="s">
        <v>134</v>
      </c>
      <c r="Y15" s="17" t="s">
        <v>129</v>
      </c>
      <c r="Z15" s="131">
        <v>3000000</v>
      </c>
      <c r="AA15" s="145">
        <v>1</v>
      </c>
      <c r="AB15" s="146">
        <v>92.45</v>
      </c>
      <c r="AC15" s="19"/>
      <c r="AD15" s="131">
        <v>2773.5</v>
      </c>
      <c r="AE15" s="19"/>
      <c r="AG15" s="17" t="s">
        <v>36</v>
      </c>
      <c r="AH15" s="139">
        <v>2.4680000000000001E-3</v>
      </c>
      <c r="AI15" s="139">
        <v>7.2517234064333504E-3</v>
      </c>
      <c r="AJ15" s="139">
        <v>1.2868603051102801E-3</v>
      </c>
    </row>
    <row r="16" spans="1:36" x14ac:dyDescent="0.2">
      <c r="A16" s="19">
        <v>418</v>
      </c>
      <c r="B16" s="19">
        <v>418</v>
      </c>
      <c r="C16" s="19" t="s">
        <v>195</v>
      </c>
      <c r="D16" s="19" t="s">
        <v>196</v>
      </c>
      <c r="E16" s="17" t="s">
        <v>122</v>
      </c>
      <c r="F16" s="19" t="s">
        <v>200</v>
      </c>
      <c r="G16" s="19" t="s">
        <v>201</v>
      </c>
      <c r="H16" s="17" t="s">
        <v>125</v>
      </c>
      <c r="I16" s="19" t="s">
        <v>126</v>
      </c>
      <c r="J16" s="17" t="s">
        <v>30</v>
      </c>
      <c r="K16" s="17" t="s">
        <v>30</v>
      </c>
      <c r="L16" s="19" t="s">
        <v>127</v>
      </c>
      <c r="M16" s="17" t="s">
        <v>31</v>
      </c>
      <c r="N16" s="19" t="s">
        <v>171</v>
      </c>
      <c r="O16" s="19" t="s">
        <v>129</v>
      </c>
      <c r="P16" s="19" t="s">
        <v>165</v>
      </c>
      <c r="Q16" s="19" t="s">
        <v>131</v>
      </c>
      <c r="R16" s="19" t="s">
        <v>132</v>
      </c>
      <c r="S16" s="17" t="s">
        <v>34</v>
      </c>
      <c r="T16" s="131">
        <v>4.6059999999999999</v>
      </c>
      <c r="U16" s="19" t="s">
        <v>199</v>
      </c>
      <c r="V16" s="144">
        <v>9.1999999999999998E-3</v>
      </c>
      <c r="W16" s="144">
        <v>2.8729999999999999E-2</v>
      </c>
      <c r="X16" s="17" t="s">
        <v>134</v>
      </c>
      <c r="Y16" s="17" t="s">
        <v>129</v>
      </c>
      <c r="Z16" s="131">
        <v>3000000</v>
      </c>
      <c r="AA16" s="145">
        <v>1</v>
      </c>
      <c r="AB16" s="146">
        <v>109.54</v>
      </c>
      <c r="AC16" s="19"/>
      <c r="AD16" s="131">
        <v>3286.2</v>
      </c>
      <c r="AE16" s="19"/>
      <c r="AG16" s="17" t="s">
        <v>36</v>
      </c>
      <c r="AH16" s="139">
        <v>1.16E-3</v>
      </c>
      <c r="AI16" s="139">
        <v>8.5922529144478992E-3</v>
      </c>
      <c r="AJ16" s="139">
        <v>1.52474502781807E-3</v>
      </c>
    </row>
    <row r="17" spans="1:36" x14ac:dyDescent="0.2">
      <c r="A17" s="19">
        <v>418</v>
      </c>
      <c r="B17" s="19">
        <v>418</v>
      </c>
      <c r="C17" s="19" t="s">
        <v>202</v>
      </c>
      <c r="D17" s="19" t="s">
        <v>203</v>
      </c>
      <c r="E17" s="17" t="s">
        <v>122</v>
      </c>
      <c r="F17" s="19" t="s">
        <v>204</v>
      </c>
      <c r="G17" s="19" t="s">
        <v>205</v>
      </c>
      <c r="H17" s="17" t="s">
        <v>125</v>
      </c>
      <c r="I17" s="19" t="s">
        <v>144</v>
      </c>
      <c r="J17" s="17" t="s">
        <v>30</v>
      </c>
      <c r="K17" s="17" t="s">
        <v>30</v>
      </c>
      <c r="L17" s="19" t="s">
        <v>127</v>
      </c>
      <c r="M17" s="17" t="s">
        <v>31</v>
      </c>
      <c r="N17" s="19" t="s">
        <v>206</v>
      </c>
      <c r="O17" s="19" t="s">
        <v>129</v>
      </c>
      <c r="P17" s="19" t="s">
        <v>207</v>
      </c>
      <c r="Q17" s="19" t="s">
        <v>131</v>
      </c>
      <c r="R17" s="19" t="s">
        <v>132</v>
      </c>
      <c r="S17" s="17" t="s">
        <v>34</v>
      </c>
      <c r="T17" s="131">
        <v>2.4319999999999999</v>
      </c>
      <c r="U17" s="19" t="s">
        <v>208</v>
      </c>
      <c r="V17" s="144">
        <v>2.0500000000000001E-2</v>
      </c>
      <c r="W17" s="144">
        <v>5.0529999999999999E-2</v>
      </c>
      <c r="X17" s="17" t="s">
        <v>134</v>
      </c>
      <c r="Y17" s="17" t="s">
        <v>129</v>
      </c>
      <c r="Z17" s="131">
        <v>4040405.59</v>
      </c>
      <c r="AA17" s="145">
        <v>1</v>
      </c>
      <c r="AB17" s="146">
        <v>93.47</v>
      </c>
      <c r="AC17" s="19"/>
      <c r="AD17" s="131">
        <v>3776.567</v>
      </c>
      <c r="AE17" s="19"/>
      <c r="AG17" s="17" t="s">
        <v>36</v>
      </c>
      <c r="AH17" s="139">
        <v>4.6360000000000004E-3</v>
      </c>
      <c r="AI17" s="139">
        <v>9.8743897858658402E-3</v>
      </c>
      <c r="AJ17" s="139">
        <v>1.75226763907518E-3</v>
      </c>
    </row>
    <row r="18" spans="1:36" x14ac:dyDescent="0.2">
      <c r="A18" s="19">
        <v>418</v>
      </c>
      <c r="B18" s="19">
        <v>418</v>
      </c>
      <c r="C18" s="19" t="s">
        <v>209</v>
      </c>
      <c r="D18" s="19" t="s">
        <v>210</v>
      </c>
      <c r="E18" s="17" t="s">
        <v>122</v>
      </c>
      <c r="F18" s="19" t="s">
        <v>211</v>
      </c>
      <c r="G18" s="19" t="s">
        <v>212</v>
      </c>
      <c r="H18" s="17" t="s">
        <v>125</v>
      </c>
      <c r="I18" s="19" t="s">
        <v>126</v>
      </c>
      <c r="J18" s="17" t="s">
        <v>30</v>
      </c>
      <c r="K18" s="17" t="s">
        <v>30</v>
      </c>
      <c r="L18" s="19" t="s">
        <v>127</v>
      </c>
      <c r="M18" s="17" t="s">
        <v>31</v>
      </c>
      <c r="N18" s="19" t="s">
        <v>213</v>
      </c>
      <c r="O18" s="19" t="s">
        <v>129</v>
      </c>
      <c r="P18" s="19" t="s">
        <v>140</v>
      </c>
      <c r="Q18" s="19" t="s">
        <v>131</v>
      </c>
      <c r="R18" s="19" t="s">
        <v>132</v>
      </c>
      <c r="S18" s="17" t="s">
        <v>34</v>
      </c>
      <c r="T18" s="131">
        <v>6.452</v>
      </c>
      <c r="U18" s="19" t="s">
        <v>214</v>
      </c>
      <c r="V18" s="144">
        <v>4.02E-2</v>
      </c>
      <c r="W18" s="144">
        <v>3.3029999999999997E-2</v>
      </c>
      <c r="X18" s="17" t="s">
        <v>134</v>
      </c>
      <c r="Y18" s="17" t="s">
        <v>129</v>
      </c>
      <c r="Z18" s="131">
        <v>3783000</v>
      </c>
      <c r="AA18" s="145">
        <v>1</v>
      </c>
      <c r="AB18" s="146">
        <v>108.86</v>
      </c>
      <c r="AC18" s="19"/>
      <c r="AD18" s="131">
        <v>4118.174</v>
      </c>
      <c r="AE18" s="19"/>
      <c r="AG18" s="17" t="s">
        <v>36</v>
      </c>
      <c r="AH18" s="139">
        <v>4.6899999999999997E-3</v>
      </c>
      <c r="AI18" s="139">
        <v>1.07675707002778E-2</v>
      </c>
      <c r="AJ18" s="139">
        <v>1.9107677637516399E-3</v>
      </c>
    </row>
    <row r="19" spans="1:36" x14ac:dyDescent="0.2">
      <c r="A19" s="19">
        <v>418</v>
      </c>
      <c r="B19" s="19">
        <v>418</v>
      </c>
      <c r="C19" s="19" t="s">
        <v>215</v>
      </c>
      <c r="D19" s="19" t="s">
        <v>216</v>
      </c>
      <c r="E19" s="17" t="s">
        <v>122</v>
      </c>
      <c r="F19" s="19" t="s">
        <v>217</v>
      </c>
      <c r="G19" s="19" t="s">
        <v>218</v>
      </c>
      <c r="H19" s="17" t="s">
        <v>125</v>
      </c>
      <c r="I19" s="19" t="s">
        <v>144</v>
      </c>
      <c r="J19" s="17" t="s">
        <v>30</v>
      </c>
      <c r="K19" s="17" t="s">
        <v>30</v>
      </c>
      <c r="L19" s="19" t="s">
        <v>127</v>
      </c>
      <c r="M19" s="17" t="s">
        <v>31</v>
      </c>
      <c r="N19" s="19" t="s">
        <v>190</v>
      </c>
      <c r="O19" s="19" t="s">
        <v>129</v>
      </c>
      <c r="P19" s="19" t="s">
        <v>165</v>
      </c>
      <c r="Q19" s="19" t="s">
        <v>131</v>
      </c>
      <c r="R19" s="19" t="s">
        <v>132</v>
      </c>
      <c r="S19" s="17" t="s">
        <v>34</v>
      </c>
      <c r="T19" s="131">
        <v>5.7169999999999996</v>
      </c>
      <c r="U19" s="19" t="s">
        <v>219</v>
      </c>
      <c r="V19" s="144">
        <v>5.3100000000000001E-2</v>
      </c>
      <c r="W19" s="144">
        <v>4.7140000000000001E-2</v>
      </c>
      <c r="X19" s="17" t="s">
        <v>134</v>
      </c>
      <c r="Y19" s="17" t="s">
        <v>129</v>
      </c>
      <c r="Z19" s="131">
        <v>946000</v>
      </c>
      <c r="AA19" s="145">
        <v>1</v>
      </c>
      <c r="AB19" s="146">
        <v>104.74</v>
      </c>
      <c r="AC19" s="19"/>
      <c r="AD19" s="131">
        <v>990.84</v>
      </c>
      <c r="AE19" s="19"/>
      <c r="AG19" s="17" t="s">
        <v>36</v>
      </c>
      <c r="AH19" s="139">
        <v>2.9729999999999999E-3</v>
      </c>
      <c r="AI19" s="139">
        <v>2.5906978621668599E-3</v>
      </c>
      <c r="AJ19" s="139">
        <v>4.5973433548209599E-4</v>
      </c>
    </row>
    <row r="20" spans="1:36" x14ac:dyDescent="0.2">
      <c r="A20" s="2">
        <v>418</v>
      </c>
      <c r="B20" s="2">
        <v>418</v>
      </c>
      <c r="C20" s="2" t="s">
        <v>220</v>
      </c>
      <c r="D20" s="2" t="s">
        <v>221</v>
      </c>
      <c r="E20" s="17" t="s">
        <v>122</v>
      </c>
      <c r="F20" s="2" t="s">
        <v>222</v>
      </c>
      <c r="G20" s="2" t="s">
        <v>223</v>
      </c>
      <c r="H20" s="17" t="s">
        <v>125</v>
      </c>
      <c r="I20" s="19" t="s">
        <v>144</v>
      </c>
      <c r="J20" s="17" t="s">
        <v>30</v>
      </c>
      <c r="K20" s="17" t="s">
        <v>30</v>
      </c>
      <c r="L20" s="19" t="s">
        <v>127</v>
      </c>
      <c r="M20" s="17" t="s">
        <v>31</v>
      </c>
      <c r="N20" s="19" t="s">
        <v>150</v>
      </c>
      <c r="O20" s="19" t="s">
        <v>129</v>
      </c>
      <c r="P20" s="2" t="s">
        <v>224</v>
      </c>
      <c r="Q20" s="19" t="s">
        <v>152</v>
      </c>
      <c r="R20" s="19" t="s">
        <v>132</v>
      </c>
      <c r="S20" s="2" t="s">
        <v>34</v>
      </c>
      <c r="T20" s="129">
        <v>1.554</v>
      </c>
      <c r="U20" s="2" t="s">
        <v>225</v>
      </c>
      <c r="V20" s="139">
        <v>4.53E-2</v>
      </c>
      <c r="W20" s="139">
        <v>5.2999999999999999E-2</v>
      </c>
      <c r="X20" s="17" t="s">
        <v>134</v>
      </c>
      <c r="Y20" s="17" t="s">
        <v>129</v>
      </c>
      <c r="Z20" s="129">
        <v>1800000</v>
      </c>
      <c r="AA20" s="137">
        <v>1</v>
      </c>
      <c r="AB20" s="147">
        <v>100.12</v>
      </c>
      <c r="AD20" s="129">
        <v>1802.16</v>
      </c>
      <c r="AG20" s="2" t="s">
        <v>36</v>
      </c>
      <c r="AH20" s="139">
        <v>2.8570000000000002E-3</v>
      </c>
      <c r="AI20" s="139">
        <v>4.7120122062873299E-3</v>
      </c>
      <c r="AJ20" s="139">
        <v>8.3617384801065297E-4</v>
      </c>
    </row>
    <row r="21" spans="1:36" x14ac:dyDescent="0.2">
      <c r="A21" s="2">
        <v>418</v>
      </c>
      <c r="B21" s="2">
        <v>418</v>
      </c>
      <c r="C21" s="2" t="s">
        <v>167</v>
      </c>
      <c r="D21" s="2" t="s">
        <v>168</v>
      </c>
      <c r="E21" s="4" t="s">
        <v>122</v>
      </c>
      <c r="F21" s="2" t="s">
        <v>226</v>
      </c>
      <c r="G21" s="2" t="s">
        <v>227</v>
      </c>
      <c r="H21" s="4" t="s">
        <v>125</v>
      </c>
      <c r="I21" s="2" t="s">
        <v>126</v>
      </c>
      <c r="J21" s="2" t="s">
        <v>30</v>
      </c>
      <c r="K21" s="2" t="s">
        <v>30</v>
      </c>
      <c r="L21" s="2" t="s">
        <v>127</v>
      </c>
      <c r="M21" s="4" t="s">
        <v>31</v>
      </c>
      <c r="N21" s="2" t="s">
        <v>171</v>
      </c>
      <c r="O21" s="2" t="s">
        <v>129</v>
      </c>
      <c r="P21" s="2" t="s">
        <v>165</v>
      </c>
      <c r="Q21" s="2" t="s">
        <v>131</v>
      </c>
      <c r="R21" s="2" t="s">
        <v>132</v>
      </c>
      <c r="S21" s="2" t="s">
        <v>34</v>
      </c>
      <c r="T21" s="129">
        <v>6.952</v>
      </c>
      <c r="U21" s="2" t="s">
        <v>228</v>
      </c>
      <c r="V21" s="139">
        <v>3.5999999999999997E-2</v>
      </c>
      <c r="W21" s="139">
        <v>2.989E-2</v>
      </c>
      <c r="X21" s="4" t="s">
        <v>134</v>
      </c>
      <c r="Y21" s="4" t="s">
        <v>129</v>
      </c>
      <c r="Z21" s="129">
        <v>4100000</v>
      </c>
      <c r="AA21" s="137">
        <v>1</v>
      </c>
      <c r="AB21" s="147">
        <v>109.05</v>
      </c>
      <c r="AD21" s="129">
        <v>4471.05</v>
      </c>
      <c r="AG21" s="2" t="s">
        <v>36</v>
      </c>
      <c r="AH21" s="139">
        <v>4.6849999999999999E-3</v>
      </c>
      <c r="AI21" s="139">
        <v>1.16902173918636E-2</v>
      </c>
      <c r="AJ21" s="139">
        <v>2.0744967611910298E-3</v>
      </c>
    </row>
    <row r="22" spans="1:36" x14ac:dyDescent="0.2">
      <c r="A22" s="2">
        <v>418</v>
      </c>
      <c r="B22" s="2">
        <v>418</v>
      </c>
      <c r="C22" s="2" t="s">
        <v>229</v>
      </c>
      <c r="D22" s="2" t="s">
        <v>230</v>
      </c>
      <c r="E22" s="4" t="s">
        <v>122</v>
      </c>
      <c r="F22" s="2" t="s">
        <v>231</v>
      </c>
      <c r="G22" s="2" t="s">
        <v>232</v>
      </c>
      <c r="H22" s="4" t="s">
        <v>125</v>
      </c>
      <c r="I22" s="2" t="s">
        <v>126</v>
      </c>
      <c r="J22" s="2" t="s">
        <v>30</v>
      </c>
      <c r="K22" s="2" t="s">
        <v>30</v>
      </c>
      <c r="L22" s="2" t="s">
        <v>127</v>
      </c>
      <c r="M22" s="4" t="s">
        <v>31</v>
      </c>
      <c r="N22" s="2" t="s">
        <v>171</v>
      </c>
      <c r="O22" s="2" t="s">
        <v>129</v>
      </c>
      <c r="P22" s="2" t="s">
        <v>207</v>
      </c>
      <c r="Q22" s="2" t="s">
        <v>131</v>
      </c>
      <c r="R22" s="2" t="s">
        <v>132</v>
      </c>
      <c r="S22" s="2" t="s">
        <v>34</v>
      </c>
      <c r="T22" s="129">
        <v>5.3049999999999997</v>
      </c>
      <c r="U22" s="2" t="s">
        <v>233</v>
      </c>
      <c r="V22" s="139">
        <v>3.6799999999999999E-2</v>
      </c>
      <c r="W22" s="139">
        <v>3.2320000000000002E-2</v>
      </c>
      <c r="X22" s="4" t="s">
        <v>134</v>
      </c>
      <c r="Y22" s="4" t="s">
        <v>129</v>
      </c>
      <c r="Z22" s="129">
        <v>5585000</v>
      </c>
      <c r="AA22" s="137">
        <v>1</v>
      </c>
      <c r="AB22" s="147">
        <v>110.18</v>
      </c>
      <c r="AD22" s="129">
        <v>6153.5529999999999</v>
      </c>
      <c r="AG22" s="2" t="s">
        <v>36</v>
      </c>
      <c r="AH22" s="139">
        <v>1.2588E-2</v>
      </c>
      <c r="AI22" s="139">
        <v>1.6089368784145699E-2</v>
      </c>
      <c r="AJ22" s="139">
        <v>2.8551516463285699E-3</v>
      </c>
    </row>
    <row r="23" spans="1:36" x14ac:dyDescent="0.2">
      <c r="A23" s="2">
        <v>418</v>
      </c>
      <c r="B23" s="2">
        <v>418</v>
      </c>
      <c r="C23" s="2" t="s">
        <v>229</v>
      </c>
      <c r="D23" s="2" t="s">
        <v>230</v>
      </c>
      <c r="E23" s="4" t="s">
        <v>122</v>
      </c>
      <c r="F23" s="2" t="s">
        <v>234</v>
      </c>
      <c r="G23" s="2" t="s">
        <v>235</v>
      </c>
      <c r="H23" s="4" t="s">
        <v>125</v>
      </c>
      <c r="I23" s="2" t="s">
        <v>144</v>
      </c>
      <c r="J23" s="2" t="s">
        <v>30</v>
      </c>
      <c r="K23" s="2" t="s">
        <v>30</v>
      </c>
      <c r="L23" s="2" t="s">
        <v>127</v>
      </c>
      <c r="M23" s="2" t="s">
        <v>31</v>
      </c>
      <c r="N23" s="2" t="s">
        <v>150</v>
      </c>
      <c r="O23" s="2" t="s">
        <v>129</v>
      </c>
      <c r="P23" s="2" t="s">
        <v>207</v>
      </c>
      <c r="Q23" s="2" t="s">
        <v>131</v>
      </c>
      <c r="R23" s="2" t="s">
        <v>132</v>
      </c>
      <c r="S23" s="2" t="s">
        <v>34</v>
      </c>
      <c r="T23" s="129">
        <v>2.34</v>
      </c>
      <c r="U23" s="2" t="s">
        <v>236</v>
      </c>
      <c r="V23" s="139">
        <v>5.2999999999999999E-2</v>
      </c>
      <c r="W23" s="139">
        <v>4.8390000000000002E-2</v>
      </c>
      <c r="X23" s="4" t="s">
        <v>134</v>
      </c>
      <c r="Y23" s="4" t="s">
        <v>129</v>
      </c>
      <c r="Z23" s="129">
        <v>1656571.45</v>
      </c>
      <c r="AA23" s="137">
        <v>1</v>
      </c>
      <c r="AB23" s="147">
        <v>101.25</v>
      </c>
      <c r="AC23" s="129">
        <v>469.017</v>
      </c>
      <c r="AD23" s="129">
        <v>2146.2950000000001</v>
      </c>
      <c r="AG23" s="2" t="s">
        <v>36</v>
      </c>
      <c r="AH23" s="139">
        <v>4.3800000000000002E-3</v>
      </c>
      <c r="AI23" s="139">
        <v>5.61180474740486E-3</v>
      </c>
      <c r="AJ23" s="139">
        <v>9.9584724412656489E-4</v>
      </c>
    </row>
    <row r="24" spans="1:36" x14ac:dyDescent="0.2">
      <c r="A24" s="2">
        <v>418</v>
      </c>
      <c r="B24" s="2">
        <v>418</v>
      </c>
      <c r="C24" s="2" t="s">
        <v>237</v>
      </c>
      <c r="D24" s="2" t="s">
        <v>238</v>
      </c>
      <c r="E24" s="4" t="s">
        <v>122</v>
      </c>
      <c r="F24" s="2" t="s">
        <v>239</v>
      </c>
      <c r="G24" s="2" t="s">
        <v>240</v>
      </c>
      <c r="H24" s="2" t="s">
        <v>125</v>
      </c>
      <c r="I24" s="2" t="s">
        <v>144</v>
      </c>
      <c r="J24" s="2" t="s">
        <v>30</v>
      </c>
      <c r="K24" s="2" t="s">
        <v>30</v>
      </c>
      <c r="L24" s="2" t="s">
        <v>127</v>
      </c>
      <c r="M24" s="2" t="s">
        <v>31</v>
      </c>
      <c r="N24" s="2" t="s">
        <v>150</v>
      </c>
      <c r="O24" s="2" t="s">
        <v>129</v>
      </c>
      <c r="P24" s="2" t="s">
        <v>207</v>
      </c>
      <c r="Q24" s="2" t="s">
        <v>131</v>
      </c>
      <c r="R24" s="2" t="s">
        <v>132</v>
      </c>
      <c r="S24" s="2" t="s">
        <v>34</v>
      </c>
      <c r="T24" s="129">
        <v>1.6870000000000001</v>
      </c>
      <c r="U24" s="2" t="s">
        <v>241</v>
      </c>
      <c r="V24" s="139">
        <v>4.2999999999999997E-2</v>
      </c>
      <c r="W24" s="139">
        <v>5.1029999999999999E-2</v>
      </c>
      <c r="X24" s="4" t="s">
        <v>134</v>
      </c>
      <c r="Y24" s="4" t="s">
        <v>129</v>
      </c>
      <c r="Z24" s="129">
        <v>575102.73</v>
      </c>
      <c r="AA24" s="137">
        <v>1</v>
      </c>
      <c r="AB24" s="147">
        <v>99.73</v>
      </c>
      <c r="AD24" s="129">
        <v>573.54999999999995</v>
      </c>
      <c r="AG24" s="2" t="s">
        <v>36</v>
      </c>
      <c r="AH24" s="139">
        <v>8.1400000000000005E-4</v>
      </c>
      <c r="AI24" s="139">
        <v>1.49963065305154E-3</v>
      </c>
      <c r="AJ24" s="139">
        <v>2.66118142071802E-4</v>
      </c>
    </row>
    <row r="25" spans="1:36" x14ac:dyDescent="0.2">
      <c r="A25" s="2">
        <v>418</v>
      </c>
      <c r="B25" s="2">
        <v>418</v>
      </c>
      <c r="C25" s="2" t="s">
        <v>237</v>
      </c>
      <c r="D25" s="2" t="s">
        <v>238</v>
      </c>
      <c r="E25" s="4" t="s">
        <v>122</v>
      </c>
      <c r="F25" s="2" t="s">
        <v>242</v>
      </c>
      <c r="G25" s="2" t="s">
        <v>243</v>
      </c>
      <c r="H25" s="2" t="s">
        <v>125</v>
      </c>
      <c r="I25" s="2" t="s">
        <v>126</v>
      </c>
      <c r="J25" s="2" t="s">
        <v>30</v>
      </c>
      <c r="K25" s="2" t="s">
        <v>30</v>
      </c>
      <c r="L25" s="2" t="s">
        <v>127</v>
      </c>
      <c r="M25" s="2" t="s">
        <v>31</v>
      </c>
      <c r="N25" s="2" t="s">
        <v>150</v>
      </c>
      <c r="O25" s="2" t="s">
        <v>129</v>
      </c>
      <c r="P25" s="2" t="s">
        <v>207</v>
      </c>
      <c r="Q25" s="2" t="s">
        <v>131</v>
      </c>
      <c r="R25" s="2" t="s">
        <v>132</v>
      </c>
      <c r="S25" s="2" t="s">
        <v>34</v>
      </c>
      <c r="T25" s="129">
        <v>4.6859999999999999</v>
      </c>
      <c r="U25" s="2" t="s">
        <v>244</v>
      </c>
      <c r="V25" s="139">
        <v>4.0800000000000003E-2</v>
      </c>
      <c r="W25" s="139">
        <v>3.4189999999999998E-2</v>
      </c>
      <c r="X25" s="4" t="s">
        <v>134</v>
      </c>
      <c r="Y25" s="4" t="s">
        <v>129</v>
      </c>
      <c r="Z25" s="129">
        <v>3300000</v>
      </c>
      <c r="AA25" s="137">
        <v>1</v>
      </c>
      <c r="AB25" s="147">
        <v>111.71</v>
      </c>
      <c r="AD25" s="129">
        <v>3686.43</v>
      </c>
      <c r="AG25" s="2" t="s">
        <v>36</v>
      </c>
      <c r="AH25" s="139">
        <v>3.8E-3</v>
      </c>
      <c r="AI25" s="139">
        <v>9.6387130763216401E-3</v>
      </c>
      <c r="AJ25" s="139">
        <v>1.7104454424257101E-3</v>
      </c>
    </row>
    <row r="26" spans="1:36" x14ac:dyDescent="0.2">
      <c r="A26" s="2">
        <v>418</v>
      </c>
      <c r="B26" s="2">
        <v>418</v>
      </c>
      <c r="C26" s="2" t="s">
        <v>245</v>
      </c>
      <c r="D26" s="2" t="s">
        <v>246</v>
      </c>
      <c r="E26" s="4" t="s">
        <v>122</v>
      </c>
      <c r="F26" s="2" t="s">
        <v>247</v>
      </c>
      <c r="G26" s="2" t="s">
        <v>248</v>
      </c>
      <c r="H26" s="2" t="s">
        <v>125</v>
      </c>
      <c r="I26" s="2" t="s">
        <v>144</v>
      </c>
      <c r="J26" s="2" t="s">
        <v>30</v>
      </c>
      <c r="K26" s="2" t="s">
        <v>30</v>
      </c>
      <c r="L26" s="2" t="s">
        <v>127</v>
      </c>
      <c r="M26" s="2" t="s">
        <v>31</v>
      </c>
      <c r="N26" s="2" t="s">
        <v>139</v>
      </c>
      <c r="O26" s="2" t="s">
        <v>129</v>
      </c>
      <c r="P26" s="2" t="s">
        <v>140</v>
      </c>
      <c r="Q26" s="2" t="s">
        <v>131</v>
      </c>
      <c r="R26" s="2" t="s">
        <v>132</v>
      </c>
      <c r="S26" s="2" t="s">
        <v>34</v>
      </c>
      <c r="T26" s="129">
        <v>2.21</v>
      </c>
      <c r="U26" s="2" t="s">
        <v>249</v>
      </c>
      <c r="V26" s="139">
        <v>2.7E-2</v>
      </c>
      <c r="W26" s="139">
        <v>5.0229999999999997E-2</v>
      </c>
      <c r="X26" s="4" t="s">
        <v>134</v>
      </c>
      <c r="Y26" s="4" t="s">
        <v>129</v>
      </c>
      <c r="Z26" s="129">
        <v>2098390.88</v>
      </c>
      <c r="AA26" s="137">
        <v>1</v>
      </c>
      <c r="AB26" s="147">
        <v>95.21</v>
      </c>
      <c r="AD26" s="129">
        <v>1997.8779999999999</v>
      </c>
      <c r="AG26" s="2" t="s">
        <v>36</v>
      </c>
      <c r="AH26" s="139">
        <v>3.6700000000000001E-3</v>
      </c>
      <c r="AI26" s="139">
        <v>5.2237455716141598E-3</v>
      </c>
      <c r="AJ26" s="139">
        <v>9.2698389656481895E-4</v>
      </c>
    </row>
    <row r="27" spans="1:36" x14ac:dyDescent="0.2">
      <c r="A27" s="2">
        <v>418</v>
      </c>
      <c r="B27" s="2">
        <v>418</v>
      </c>
      <c r="C27" s="2" t="s">
        <v>250</v>
      </c>
      <c r="D27" s="2" t="s">
        <v>251</v>
      </c>
      <c r="E27" s="4" t="s">
        <v>122</v>
      </c>
      <c r="F27" s="2" t="s">
        <v>252</v>
      </c>
      <c r="G27" s="2" t="s">
        <v>253</v>
      </c>
      <c r="H27" s="2" t="s">
        <v>125</v>
      </c>
      <c r="I27" s="2" t="s">
        <v>144</v>
      </c>
      <c r="J27" s="2" t="s">
        <v>30</v>
      </c>
      <c r="K27" s="2" t="s">
        <v>30</v>
      </c>
      <c r="L27" s="2" t="s">
        <v>127</v>
      </c>
      <c r="M27" s="2" t="s">
        <v>31</v>
      </c>
      <c r="N27" s="2" t="s">
        <v>254</v>
      </c>
      <c r="O27" s="2" t="s">
        <v>129</v>
      </c>
      <c r="P27" s="2" t="s">
        <v>165</v>
      </c>
      <c r="Q27" s="2" t="s">
        <v>131</v>
      </c>
      <c r="R27" s="2" t="s">
        <v>132</v>
      </c>
      <c r="S27" s="2" t="s">
        <v>34</v>
      </c>
      <c r="T27" s="129">
        <v>7.157</v>
      </c>
      <c r="U27" s="2" t="s">
        <v>255</v>
      </c>
      <c r="V27" s="139">
        <v>2.7900000000000001E-2</v>
      </c>
      <c r="W27" s="139">
        <v>4.6809999999999997E-2</v>
      </c>
      <c r="X27" s="4" t="s">
        <v>134</v>
      </c>
      <c r="Y27" s="4" t="s">
        <v>129</v>
      </c>
      <c r="Z27" s="129">
        <v>3000000</v>
      </c>
      <c r="AA27" s="137">
        <v>1</v>
      </c>
      <c r="AB27" s="147">
        <v>88.64</v>
      </c>
      <c r="AD27" s="129">
        <v>2659.2</v>
      </c>
      <c r="AG27" s="2" t="s">
        <v>36</v>
      </c>
      <c r="AH27" s="139">
        <v>2.1380000000000001E-3</v>
      </c>
      <c r="AI27" s="139">
        <v>6.9528692563142402E-3</v>
      </c>
      <c r="AJ27" s="139">
        <v>1.23382690584073E-3</v>
      </c>
    </row>
    <row r="28" spans="1:36" x14ac:dyDescent="0.2">
      <c r="A28" s="2">
        <v>418</v>
      </c>
      <c r="B28" s="2">
        <v>418</v>
      </c>
      <c r="C28" s="2" t="s">
        <v>256</v>
      </c>
      <c r="D28" s="2" t="s">
        <v>257</v>
      </c>
      <c r="E28" s="4" t="s">
        <v>122</v>
      </c>
      <c r="F28" s="2" t="s">
        <v>258</v>
      </c>
      <c r="G28" s="2" t="s">
        <v>259</v>
      </c>
      <c r="H28" s="2" t="s">
        <v>125</v>
      </c>
      <c r="I28" s="2" t="s">
        <v>126</v>
      </c>
      <c r="J28" s="2" t="s">
        <v>30</v>
      </c>
      <c r="K28" s="2" t="s">
        <v>30</v>
      </c>
      <c r="L28" s="2" t="s">
        <v>127</v>
      </c>
      <c r="M28" s="2" t="s">
        <v>31</v>
      </c>
      <c r="N28" s="2" t="s">
        <v>171</v>
      </c>
      <c r="O28" s="2" t="s">
        <v>129</v>
      </c>
      <c r="P28" s="2" t="s">
        <v>260</v>
      </c>
      <c r="Q28" s="2" t="s">
        <v>152</v>
      </c>
      <c r="R28" s="2" t="s">
        <v>132</v>
      </c>
      <c r="S28" s="2" t="s">
        <v>34</v>
      </c>
      <c r="T28" s="129">
        <v>3.51</v>
      </c>
      <c r="U28" s="2" t="s">
        <v>261</v>
      </c>
      <c r="V28" s="139">
        <v>1.17E-2</v>
      </c>
      <c r="W28" s="139">
        <v>2.8479999999999998E-2</v>
      </c>
      <c r="X28" s="4" t="s">
        <v>134</v>
      </c>
      <c r="Y28" s="4" t="s">
        <v>129</v>
      </c>
      <c r="Z28" s="129">
        <v>3720671.39</v>
      </c>
      <c r="AA28" s="137">
        <v>1</v>
      </c>
      <c r="AB28" s="147">
        <v>111.54</v>
      </c>
      <c r="AD28" s="129">
        <v>4150.0370000000003</v>
      </c>
      <c r="AG28" s="2" t="s">
        <v>36</v>
      </c>
      <c r="AH28" s="139">
        <v>5.4029999999999998E-3</v>
      </c>
      <c r="AI28" s="139">
        <v>1.0850881375944201E-2</v>
      </c>
      <c r="AJ28" s="139">
        <v>1.9255517255077901E-3</v>
      </c>
    </row>
    <row r="29" spans="1:36" x14ac:dyDescent="0.2">
      <c r="A29" s="2">
        <v>418</v>
      </c>
      <c r="B29" s="2">
        <v>418</v>
      </c>
      <c r="C29" s="2" t="s">
        <v>256</v>
      </c>
      <c r="D29" s="2" t="s">
        <v>257</v>
      </c>
      <c r="E29" s="4" t="s">
        <v>122</v>
      </c>
      <c r="F29" s="2" t="s">
        <v>262</v>
      </c>
      <c r="G29" s="2" t="s">
        <v>263</v>
      </c>
      <c r="H29" s="2" t="s">
        <v>125</v>
      </c>
      <c r="I29" s="2" t="s">
        <v>126</v>
      </c>
      <c r="J29" s="2" t="s">
        <v>30</v>
      </c>
      <c r="K29" s="2" t="s">
        <v>30</v>
      </c>
      <c r="L29" s="2" t="s">
        <v>127</v>
      </c>
      <c r="M29" s="2" t="s">
        <v>31</v>
      </c>
      <c r="N29" s="2" t="s">
        <v>171</v>
      </c>
      <c r="O29" s="2" t="s">
        <v>129</v>
      </c>
      <c r="P29" s="2" t="s">
        <v>165</v>
      </c>
      <c r="Q29" s="2" t="s">
        <v>131</v>
      </c>
      <c r="R29" s="2" t="s">
        <v>132</v>
      </c>
      <c r="S29" s="2" t="s">
        <v>34</v>
      </c>
      <c r="T29" s="129">
        <v>2.7170000000000001</v>
      </c>
      <c r="U29" s="2" t="s">
        <v>264</v>
      </c>
      <c r="V29" s="139">
        <v>6.8999999999999999E-3</v>
      </c>
      <c r="W29" s="139">
        <v>2.5319999999999999E-2</v>
      </c>
      <c r="X29" s="4" t="s">
        <v>134</v>
      </c>
      <c r="Y29" s="4" t="s">
        <v>129</v>
      </c>
      <c r="Z29" s="129">
        <v>3415200.07</v>
      </c>
      <c r="AA29" s="137">
        <v>1</v>
      </c>
      <c r="AB29" s="147">
        <v>113.01</v>
      </c>
      <c r="AD29" s="129">
        <v>3859.518</v>
      </c>
      <c r="AG29" s="2" t="s">
        <v>36</v>
      </c>
      <c r="AH29" s="139">
        <v>2.1780999999999998E-2</v>
      </c>
      <c r="AI29" s="139">
        <v>1.00912760450642E-2</v>
      </c>
      <c r="AJ29" s="139">
        <v>1.7907553615162601E-3</v>
      </c>
    </row>
    <row r="30" spans="1:36" x14ac:dyDescent="0.2">
      <c r="A30" s="2">
        <v>418</v>
      </c>
      <c r="B30" s="2">
        <v>418</v>
      </c>
      <c r="C30" s="2" t="s">
        <v>256</v>
      </c>
      <c r="D30" s="2" t="s">
        <v>257</v>
      </c>
      <c r="E30" s="4" t="s">
        <v>122</v>
      </c>
      <c r="F30" s="2" t="s">
        <v>265</v>
      </c>
      <c r="G30" s="2" t="s">
        <v>266</v>
      </c>
      <c r="H30" s="2" t="s">
        <v>125</v>
      </c>
      <c r="I30" s="2" t="s">
        <v>126</v>
      </c>
      <c r="J30" s="2" t="s">
        <v>30</v>
      </c>
      <c r="K30" s="2" t="s">
        <v>30</v>
      </c>
      <c r="L30" s="2" t="s">
        <v>127</v>
      </c>
      <c r="M30" s="2" t="s">
        <v>31</v>
      </c>
      <c r="N30" s="2" t="s">
        <v>171</v>
      </c>
      <c r="O30" s="2" t="s">
        <v>129</v>
      </c>
      <c r="P30" s="2" t="s">
        <v>165</v>
      </c>
      <c r="Q30" s="2" t="s">
        <v>131</v>
      </c>
      <c r="R30" s="2" t="s">
        <v>132</v>
      </c>
      <c r="S30" s="2" t="s">
        <v>34</v>
      </c>
      <c r="T30" s="129">
        <v>2.7170000000000001</v>
      </c>
      <c r="U30" s="2" t="s">
        <v>264</v>
      </c>
      <c r="V30" s="139">
        <v>6.8999999999999999E-3</v>
      </c>
      <c r="W30" s="139">
        <v>2.5919999999999999E-2</v>
      </c>
      <c r="X30" s="4" t="s">
        <v>134</v>
      </c>
      <c r="Y30" s="4" t="s">
        <v>129</v>
      </c>
      <c r="Z30" s="129">
        <v>1832824.21</v>
      </c>
      <c r="AA30" s="137">
        <v>1</v>
      </c>
      <c r="AB30" s="147">
        <v>112.83</v>
      </c>
      <c r="AD30" s="129">
        <v>2067.9760000000001</v>
      </c>
      <c r="AG30" s="2" t="s">
        <v>36</v>
      </c>
      <c r="AH30" s="139">
        <v>1.0414E-2</v>
      </c>
      <c r="AI30" s="139">
        <v>5.4070260481031999E-3</v>
      </c>
      <c r="AJ30" s="139">
        <v>9.5950807829053104E-4</v>
      </c>
    </row>
    <row r="31" spans="1:36" x14ac:dyDescent="0.2">
      <c r="A31" s="2">
        <v>418</v>
      </c>
      <c r="B31" s="2">
        <v>418</v>
      </c>
      <c r="C31" s="2" t="s">
        <v>256</v>
      </c>
      <c r="D31" s="2" t="s">
        <v>257</v>
      </c>
      <c r="E31" s="4" t="s">
        <v>122</v>
      </c>
      <c r="F31" s="2" t="s">
        <v>267</v>
      </c>
      <c r="G31" s="2" t="s">
        <v>268</v>
      </c>
      <c r="H31" s="2" t="s">
        <v>125</v>
      </c>
      <c r="I31" s="2" t="s">
        <v>126</v>
      </c>
      <c r="J31" s="2" t="s">
        <v>30</v>
      </c>
      <c r="K31" s="2" t="s">
        <v>30</v>
      </c>
      <c r="L31" s="2" t="s">
        <v>127</v>
      </c>
      <c r="M31" s="2" t="s">
        <v>31</v>
      </c>
      <c r="N31" s="2" t="s">
        <v>171</v>
      </c>
      <c r="O31" s="2" t="s">
        <v>129</v>
      </c>
      <c r="P31" s="2" t="s">
        <v>260</v>
      </c>
      <c r="Q31" s="2" t="s">
        <v>152</v>
      </c>
      <c r="R31" s="2" t="s">
        <v>132</v>
      </c>
      <c r="S31" s="2" t="s">
        <v>34</v>
      </c>
      <c r="T31" s="129">
        <v>3.524</v>
      </c>
      <c r="U31" s="2" t="s">
        <v>269</v>
      </c>
      <c r="V31" s="139">
        <v>1.3299999999999999E-2</v>
      </c>
      <c r="W31" s="139">
        <v>2.887E-2</v>
      </c>
      <c r="X31" s="4" t="s">
        <v>134</v>
      </c>
      <c r="Y31" s="4" t="s">
        <v>129</v>
      </c>
      <c r="Z31" s="129">
        <v>4662953.9000000004</v>
      </c>
      <c r="AA31" s="137">
        <v>1</v>
      </c>
      <c r="AB31" s="147">
        <v>112.31</v>
      </c>
      <c r="AD31" s="129">
        <v>5236.9639999999999</v>
      </c>
      <c r="AG31" s="2" t="s">
        <v>36</v>
      </c>
      <c r="AH31" s="139">
        <v>4.1450000000000002E-3</v>
      </c>
      <c r="AI31" s="139">
        <v>1.36928108792258E-2</v>
      </c>
      <c r="AJ31" s="139">
        <v>2.42986857030782E-3</v>
      </c>
    </row>
    <row r="32" spans="1:36" x14ac:dyDescent="0.2">
      <c r="A32" s="2">
        <v>418</v>
      </c>
      <c r="B32" s="2">
        <v>418</v>
      </c>
      <c r="C32" s="2" t="s">
        <v>256</v>
      </c>
      <c r="D32" s="2" t="s">
        <v>257</v>
      </c>
      <c r="E32" s="4" t="s">
        <v>122</v>
      </c>
      <c r="F32" s="2" t="s">
        <v>270</v>
      </c>
      <c r="G32" s="2" t="s">
        <v>271</v>
      </c>
      <c r="H32" s="2" t="s">
        <v>125</v>
      </c>
      <c r="I32" s="2" t="s">
        <v>126</v>
      </c>
      <c r="J32" s="2" t="s">
        <v>30</v>
      </c>
      <c r="K32" s="2" t="s">
        <v>30</v>
      </c>
      <c r="L32" s="2" t="s">
        <v>127</v>
      </c>
      <c r="M32" s="2" t="s">
        <v>31</v>
      </c>
      <c r="N32" s="2" t="s">
        <v>171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34</v>
      </c>
      <c r="T32" s="129">
        <v>4.6689999999999996</v>
      </c>
      <c r="U32" s="2" t="s">
        <v>272</v>
      </c>
      <c r="V32" s="139">
        <v>1.8700000000000001E-2</v>
      </c>
      <c r="W32" s="139">
        <v>2.946E-2</v>
      </c>
      <c r="X32" s="4" t="s">
        <v>134</v>
      </c>
      <c r="Y32" s="4" t="s">
        <v>129</v>
      </c>
      <c r="Z32" s="129">
        <v>5656636.5999999996</v>
      </c>
      <c r="AA32" s="137">
        <v>1</v>
      </c>
      <c r="AB32" s="147">
        <v>109.28</v>
      </c>
      <c r="AD32" s="129">
        <v>6181.5720000000001</v>
      </c>
      <c r="AG32" s="2" t="s">
        <v>36</v>
      </c>
      <c r="AH32" s="139">
        <v>5.79E-3</v>
      </c>
      <c r="AI32" s="139">
        <v>1.6162629823780101E-2</v>
      </c>
      <c r="AJ32" s="139">
        <v>2.8681522419846299E-3</v>
      </c>
    </row>
    <row r="33" spans="1:36" x14ac:dyDescent="0.2">
      <c r="A33" s="2">
        <v>418</v>
      </c>
      <c r="B33" s="2">
        <v>418</v>
      </c>
      <c r="C33" s="2" t="s">
        <v>256</v>
      </c>
      <c r="D33" s="2" t="s">
        <v>257</v>
      </c>
      <c r="E33" s="4" t="s">
        <v>122</v>
      </c>
      <c r="F33" s="2" t="s">
        <v>273</v>
      </c>
      <c r="G33" s="2" t="s">
        <v>274</v>
      </c>
      <c r="H33" s="2" t="s">
        <v>125</v>
      </c>
      <c r="I33" s="2" t="s">
        <v>126</v>
      </c>
      <c r="J33" s="2" t="s">
        <v>30</v>
      </c>
      <c r="K33" s="2" t="s">
        <v>30</v>
      </c>
      <c r="L33" s="2" t="s">
        <v>127</v>
      </c>
      <c r="M33" s="2" t="s">
        <v>31</v>
      </c>
      <c r="N33" s="2" t="s">
        <v>171</v>
      </c>
      <c r="O33" s="2" t="s">
        <v>129</v>
      </c>
      <c r="P33" s="2" t="s">
        <v>260</v>
      </c>
      <c r="Q33" s="2" t="s">
        <v>152</v>
      </c>
      <c r="R33" s="2" t="s">
        <v>132</v>
      </c>
      <c r="S33" s="2" t="s">
        <v>34</v>
      </c>
      <c r="T33" s="129">
        <v>6.9960000000000004</v>
      </c>
      <c r="U33" s="2" t="s">
        <v>275</v>
      </c>
      <c r="V33" s="139">
        <v>3.0599999999999999E-2</v>
      </c>
      <c r="W33" s="139">
        <v>3.1600000000000003E-2</v>
      </c>
      <c r="X33" s="4" t="s">
        <v>134</v>
      </c>
      <c r="Y33" s="4" t="s">
        <v>129</v>
      </c>
      <c r="Z33" s="129">
        <v>3100000</v>
      </c>
      <c r="AA33" s="137">
        <v>1</v>
      </c>
      <c r="AB33" s="147">
        <v>101.01</v>
      </c>
      <c r="AD33" s="129">
        <v>3131.31</v>
      </c>
      <c r="AG33" s="2" t="s">
        <v>36</v>
      </c>
      <c r="AH33" s="139">
        <v>2.8670000000000002E-3</v>
      </c>
      <c r="AI33" s="139">
        <v>8.1872702433022498E-3</v>
      </c>
      <c r="AJ33" s="139">
        <v>1.4528785080205101E-3</v>
      </c>
    </row>
    <row r="34" spans="1:36" x14ac:dyDescent="0.2">
      <c r="A34" s="2">
        <v>418</v>
      </c>
      <c r="B34" s="2">
        <v>418</v>
      </c>
      <c r="C34" s="2" t="s">
        <v>256</v>
      </c>
      <c r="D34" s="2" t="s">
        <v>257</v>
      </c>
      <c r="E34" s="4" t="s">
        <v>122</v>
      </c>
      <c r="F34" s="2" t="s">
        <v>276</v>
      </c>
      <c r="G34" s="2" t="s">
        <v>277</v>
      </c>
      <c r="H34" s="2" t="s">
        <v>125</v>
      </c>
      <c r="I34" s="2" t="s">
        <v>126</v>
      </c>
      <c r="J34" s="2" t="s">
        <v>30</v>
      </c>
      <c r="K34" s="2" t="s">
        <v>30</v>
      </c>
      <c r="L34" s="2" t="s">
        <v>127</v>
      </c>
      <c r="M34" s="2" t="s">
        <v>31</v>
      </c>
      <c r="N34" s="2" t="s">
        <v>171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34</v>
      </c>
      <c r="T34" s="129">
        <v>1.9359999999999999</v>
      </c>
      <c r="U34" s="2" t="s">
        <v>278</v>
      </c>
      <c r="V34" s="139">
        <v>3.3500000000000002E-2</v>
      </c>
      <c r="W34" s="139">
        <v>2.887E-2</v>
      </c>
      <c r="X34" s="4" t="s">
        <v>134</v>
      </c>
      <c r="Y34" s="4" t="s">
        <v>129</v>
      </c>
      <c r="Z34" s="129">
        <v>2314960.2799999998</v>
      </c>
      <c r="AA34" s="137">
        <v>1</v>
      </c>
      <c r="AB34" s="147">
        <v>119.82</v>
      </c>
      <c r="AD34" s="129">
        <v>2773.7849999999999</v>
      </c>
      <c r="AG34" s="2" t="s">
        <v>36</v>
      </c>
      <c r="AH34" s="139">
        <v>3.839E-3</v>
      </c>
      <c r="AI34" s="139">
        <v>7.25246964628159E-3</v>
      </c>
      <c r="AJ34" s="139">
        <v>1.286992729692E-3</v>
      </c>
    </row>
    <row r="35" spans="1:36" x14ac:dyDescent="0.2">
      <c r="A35" s="2">
        <v>418</v>
      </c>
      <c r="B35" s="2">
        <v>418</v>
      </c>
      <c r="C35" s="2" t="s">
        <v>279</v>
      </c>
      <c r="D35" s="2" t="s">
        <v>280</v>
      </c>
      <c r="E35" s="4" t="s">
        <v>122</v>
      </c>
      <c r="F35" s="2" t="s">
        <v>281</v>
      </c>
      <c r="G35" s="2" t="s">
        <v>282</v>
      </c>
      <c r="H35" s="2" t="s">
        <v>125</v>
      </c>
      <c r="I35" s="2" t="s">
        <v>126</v>
      </c>
      <c r="J35" s="2" t="s">
        <v>30</v>
      </c>
      <c r="K35" s="2" t="s">
        <v>30</v>
      </c>
      <c r="L35" s="2" t="s">
        <v>127</v>
      </c>
      <c r="M35" s="2" t="s">
        <v>31</v>
      </c>
      <c r="N35" s="2" t="s">
        <v>283</v>
      </c>
      <c r="O35" s="2" t="s">
        <v>129</v>
      </c>
      <c r="P35" s="2" t="s">
        <v>284</v>
      </c>
      <c r="Q35" s="2" t="s">
        <v>131</v>
      </c>
      <c r="R35" s="2" t="s">
        <v>132</v>
      </c>
      <c r="S35" s="2" t="s">
        <v>34</v>
      </c>
      <c r="T35" s="129">
        <v>1.1499999999999999</v>
      </c>
      <c r="U35" s="2" t="s">
        <v>285</v>
      </c>
      <c r="V35" s="139">
        <v>1E-3</v>
      </c>
      <c r="W35" s="139">
        <v>2.9839999999999998E-2</v>
      </c>
      <c r="X35" s="4" t="s">
        <v>134</v>
      </c>
      <c r="Y35" s="4" t="s">
        <v>129</v>
      </c>
      <c r="Z35" s="129">
        <v>2177000</v>
      </c>
      <c r="AA35" s="137">
        <v>1</v>
      </c>
      <c r="AB35" s="147">
        <v>112.08</v>
      </c>
      <c r="AD35" s="129">
        <v>2439.982</v>
      </c>
      <c r="AG35" s="2" t="s">
        <v>36</v>
      </c>
      <c r="AH35" s="139">
        <v>4.6629999999999996E-3</v>
      </c>
      <c r="AI35" s="139">
        <v>6.3796905282086499E-3</v>
      </c>
      <c r="AJ35" s="139">
        <v>1.1321130218999401E-3</v>
      </c>
    </row>
    <row r="36" spans="1:36" x14ac:dyDescent="0.2">
      <c r="A36" s="2">
        <v>418</v>
      </c>
      <c r="B36" s="2">
        <v>418</v>
      </c>
      <c r="C36" s="2" t="s">
        <v>245</v>
      </c>
      <c r="D36" s="2" t="s">
        <v>246</v>
      </c>
      <c r="E36" s="4" t="s">
        <v>122</v>
      </c>
      <c r="F36" s="2" t="s">
        <v>286</v>
      </c>
      <c r="G36" s="2" t="s">
        <v>287</v>
      </c>
      <c r="H36" s="2" t="s">
        <v>125</v>
      </c>
      <c r="I36" s="2" t="s">
        <v>144</v>
      </c>
      <c r="J36" s="2" t="s">
        <v>30</v>
      </c>
      <c r="K36" s="2" t="s">
        <v>30</v>
      </c>
      <c r="L36" s="2" t="s">
        <v>127</v>
      </c>
      <c r="M36" s="2" t="s">
        <v>31</v>
      </c>
      <c r="N36" s="2" t="s">
        <v>139</v>
      </c>
      <c r="O36" s="2" t="s">
        <v>129</v>
      </c>
      <c r="P36" s="2" t="s">
        <v>140</v>
      </c>
      <c r="Q36" s="2" t="s">
        <v>131</v>
      </c>
      <c r="R36" s="2" t="s">
        <v>132</v>
      </c>
      <c r="S36" s="2" t="s">
        <v>34</v>
      </c>
      <c r="T36" s="129">
        <v>3.8719999999999999</v>
      </c>
      <c r="U36" s="2" t="s">
        <v>288</v>
      </c>
      <c r="V36" s="139">
        <v>5.7500000000000002E-2</v>
      </c>
      <c r="W36" s="139">
        <v>5.033E-2</v>
      </c>
      <c r="X36" s="4" t="s">
        <v>134</v>
      </c>
      <c r="Y36" s="4" t="s">
        <v>129</v>
      </c>
      <c r="Z36" s="129">
        <v>2798000</v>
      </c>
      <c r="AA36" s="137">
        <v>1</v>
      </c>
      <c r="AB36" s="147">
        <v>103.14</v>
      </c>
      <c r="AD36" s="129">
        <v>2885.857</v>
      </c>
      <c r="AG36" s="2" t="s">
        <v>36</v>
      </c>
      <c r="AH36" s="139">
        <v>5.3299999999999997E-3</v>
      </c>
      <c r="AI36" s="139">
        <v>7.5454978203945196E-3</v>
      </c>
      <c r="AJ36" s="139">
        <v>1.33899227578753E-3</v>
      </c>
    </row>
    <row r="37" spans="1:36" x14ac:dyDescent="0.2">
      <c r="A37" s="2">
        <v>418</v>
      </c>
      <c r="B37" s="2">
        <v>418</v>
      </c>
      <c r="C37" s="2" t="s">
        <v>289</v>
      </c>
      <c r="D37" s="2" t="s">
        <v>290</v>
      </c>
      <c r="E37" s="4" t="s">
        <v>122</v>
      </c>
      <c r="F37" s="2" t="s">
        <v>291</v>
      </c>
      <c r="G37" s="2" t="s">
        <v>292</v>
      </c>
      <c r="H37" s="2" t="s">
        <v>125</v>
      </c>
      <c r="I37" s="2" t="s">
        <v>144</v>
      </c>
      <c r="J37" s="2" t="s">
        <v>30</v>
      </c>
      <c r="K37" s="2" t="s">
        <v>30</v>
      </c>
      <c r="L37" s="2" t="s">
        <v>127</v>
      </c>
      <c r="M37" s="2" t="s">
        <v>31</v>
      </c>
      <c r="N37" s="2" t="s">
        <v>171</v>
      </c>
      <c r="O37" s="2" t="s">
        <v>129</v>
      </c>
      <c r="P37" s="2" t="s">
        <v>165</v>
      </c>
      <c r="Q37" s="2" t="s">
        <v>131</v>
      </c>
      <c r="R37" s="2" t="s">
        <v>132</v>
      </c>
      <c r="S37" s="2" t="s">
        <v>34</v>
      </c>
      <c r="T37" s="129">
        <v>4.5410000000000004</v>
      </c>
      <c r="U37" s="2" t="s">
        <v>293</v>
      </c>
      <c r="V37" s="139">
        <v>2.5499999999999998E-2</v>
      </c>
      <c r="W37" s="139">
        <v>4.9320000000000003E-2</v>
      </c>
      <c r="X37" s="4" t="s">
        <v>134</v>
      </c>
      <c r="Y37" s="4" t="s">
        <v>129</v>
      </c>
      <c r="Z37" s="129">
        <v>2809552.65</v>
      </c>
      <c r="AA37" s="137">
        <v>1</v>
      </c>
      <c r="AB37" s="147">
        <v>90.63</v>
      </c>
      <c r="AD37" s="129">
        <v>2546.2979999999998</v>
      </c>
      <c r="AG37" s="2" t="s">
        <v>36</v>
      </c>
      <c r="AH37" s="139">
        <v>1.0070000000000001E-3</v>
      </c>
      <c r="AI37" s="139">
        <v>6.6576692497373E-3</v>
      </c>
      <c r="AJ37" s="139">
        <v>1.1814419554998E-3</v>
      </c>
    </row>
    <row r="38" spans="1:36" x14ac:dyDescent="0.2">
      <c r="A38" s="2">
        <v>418</v>
      </c>
      <c r="B38" s="2">
        <v>418</v>
      </c>
      <c r="C38" s="2" t="s">
        <v>289</v>
      </c>
      <c r="D38" s="2" t="s">
        <v>290</v>
      </c>
      <c r="E38" s="4" t="s">
        <v>122</v>
      </c>
      <c r="F38" s="2" t="s">
        <v>294</v>
      </c>
      <c r="G38" s="2" t="s">
        <v>295</v>
      </c>
      <c r="H38" s="2" t="s">
        <v>125</v>
      </c>
      <c r="I38" s="2" t="s">
        <v>126</v>
      </c>
      <c r="J38" s="2" t="s">
        <v>30</v>
      </c>
      <c r="K38" s="2" t="s">
        <v>30</v>
      </c>
      <c r="L38" s="2" t="s">
        <v>127</v>
      </c>
      <c r="M38" s="2" t="s">
        <v>31</v>
      </c>
      <c r="N38" s="2" t="s">
        <v>171</v>
      </c>
      <c r="O38" s="2" t="s">
        <v>129</v>
      </c>
      <c r="P38" s="2" t="s">
        <v>165</v>
      </c>
      <c r="Q38" s="2" t="s">
        <v>131</v>
      </c>
      <c r="R38" s="2" t="s">
        <v>132</v>
      </c>
      <c r="S38" s="2" t="s">
        <v>34</v>
      </c>
      <c r="T38" s="129">
        <v>3.726</v>
      </c>
      <c r="U38" s="2" t="s">
        <v>296</v>
      </c>
      <c r="V38" s="139">
        <v>5.0000000000000001E-3</v>
      </c>
      <c r="W38" s="139">
        <v>2.9350000000000001E-2</v>
      </c>
      <c r="X38" s="4" t="s">
        <v>134</v>
      </c>
      <c r="Y38" s="4" t="s">
        <v>129</v>
      </c>
      <c r="Z38" s="129">
        <v>2836899.92</v>
      </c>
      <c r="AA38" s="137">
        <v>1</v>
      </c>
      <c r="AB38" s="147">
        <v>108.26</v>
      </c>
      <c r="AD38" s="129">
        <v>3071.2280000000001</v>
      </c>
      <c r="AG38" s="2" t="s">
        <v>36</v>
      </c>
      <c r="AH38" s="139">
        <v>2.1229999999999999E-3</v>
      </c>
      <c r="AI38" s="139">
        <v>8.0301766399613495E-3</v>
      </c>
      <c r="AJ38" s="139">
        <v>1.42500133855389E-3</v>
      </c>
    </row>
    <row r="39" spans="1:36" x14ac:dyDescent="0.2">
      <c r="A39" s="2">
        <v>418</v>
      </c>
      <c r="B39" s="2">
        <v>418</v>
      </c>
      <c r="C39" s="2" t="s">
        <v>289</v>
      </c>
      <c r="D39" s="2" t="s">
        <v>290</v>
      </c>
      <c r="E39" s="4" t="s">
        <v>122</v>
      </c>
      <c r="F39" s="2" t="s">
        <v>297</v>
      </c>
      <c r="G39" s="2" t="s">
        <v>298</v>
      </c>
      <c r="H39" s="2" t="s">
        <v>125</v>
      </c>
      <c r="I39" s="2" t="s">
        <v>126</v>
      </c>
      <c r="J39" s="2" t="s">
        <v>30</v>
      </c>
      <c r="K39" s="2" t="s">
        <v>30</v>
      </c>
      <c r="L39" s="2" t="s">
        <v>127</v>
      </c>
      <c r="M39" s="2" t="s">
        <v>31</v>
      </c>
      <c r="N39" s="2" t="s">
        <v>171</v>
      </c>
      <c r="O39" s="2" t="s">
        <v>129</v>
      </c>
      <c r="P39" s="2" t="s">
        <v>165</v>
      </c>
      <c r="Q39" s="2" t="s">
        <v>131</v>
      </c>
      <c r="R39" s="2" t="s">
        <v>132</v>
      </c>
      <c r="S39" s="2" t="s">
        <v>34</v>
      </c>
      <c r="T39" s="129">
        <v>4.1829999999999998</v>
      </c>
      <c r="U39" s="2" t="s">
        <v>299</v>
      </c>
      <c r="V39" s="139">
        <v>5.8999999999999999E-3</v>
      </c>
      <c r="W39" s="139">
        <v>2.921E-2</v>
      </c>
      <c r="X39" s="4" t="s">
        <v>134</v>
      </c>
      <c r="Y39" s="4" t="s">
        <v>129</v>
      </c>
      <c r="Z39" s="129">
        <v>4000000</v>
      </c>
      <c r="AA39" s="137">
        <v>1</v>
      </c>
      <c r="AB39" s="147">
        <v>104.71</v>
      </c>
      <c r="AD39" s="129">
        <v>4188.3999999999996</v>
      </c>
      <c r="AG39" s="2" t="s">
        <v>36</v>
      </c>
      <c r="AH39" s="139">
        <v>2.856E-3</v>
      </c>
      <c r="AI39" s="139">
        <v>1.09511874222122E-2</v>
      </c>
      <c r="AJ39" s="139">
        <v>1.9433516141784399E-3</v>
      </c>
    </row>
    <row r="40" spans="1:36" x14ac:dyDescent="0.2">
      <c r="A40" s="2">
        <v>418</v>
      </c>
      <c r="B40" s="2">
        <v>418</v>
      </c>
      <c r="C40" s="2" t="s">
        <v>289</v>
      </c>
      <c r="D40" s="2" t="s">
        <v>290</v>
      </c>
      <c r="E40" s="4" t="s">
        <v>122</v>
      </c>
      <c r="F40" s="2" t="s">
        <v>300</v>
      </c>
      <c r="G40" s="2" t="s">
        <v>301</v>
      </c>
      <c r="H40" s="2" t="s">
        <v>125</v>
      </c>
      <c r="I40" s="2" t="s">
        <v>126</v>
      </c>
      <c r="J40" s="2" t="s">
        <v>30</v>
      </c>
      <c r="K40" s="2" t="s">
        <v>30</v>
      </c>
      <c r="L40" s="2" t="s">
        <v>127</v>
      </c>
      <c r="M40" s="2" t="s">
        <v>31</v>
      </c>
      <c r="N40" s="2" t="s">
        <v>171</v>
      </c>
      <c r="O40" s="2" t="s">
        <v>129</v>
      </c>
      <c r="P40" s="2" t="s">
        <v>165</v>
      </c>
      <c r="Q40" s="2" t="s">
        <v>131</v>
      </c>
      <c r="R40" s="2" t="s">
        <v>132</v>
      </c>
      <c r="S40" s="2" t="s">
        <v>34</v>
      </c>
      <c r="T40" s="129">
        <v>0.48199999999999998</v>
      </c>
      <c r="U40" s="2" t="s">
        <v>302</v>
      </c>
      <c r="V40" s="139">
        <v>4.7500000000000001E-2</v>
      </c>
      <c r="W40" s="139">
        <v>5.2159999999999998E-2</v>
      </c>
      <c r="X40" s="4" t="s">
        <v>134</v>
      </c>
      <c r="Y40" s="4" t="s">
        <v>129</v>
      </c>
      <c r="Z40" s="129">
        <v>2742029.35</v>
      </c>
      <c r="AA40" s="137">
        <v>1</v>
      </c>
      <c r="AB40" s="147">
        <v>143.80000000000001</v>
      </c>
      <c r="AD40" s="129">
        <v>3943.038</v>
      </c>
      <c r="AG40" s="2" t="s">
        <v>36</v>
      </c>
      <c r="AH40" s="139">
        <v>5.7390000000000002E-3</v>
      </c>
      <c r="AI40" s="139">
        <v>1.0309652946037501E-2</v>
      </c>
      <c r="AJ40" s="139">
        <v>1.8295076069709201E-3</v>
      </c>
    </row>
    <row r="41" spans="1:36" x14ac:dyDescent="0.2">
      <c r="A41" s="2">
        <v>418</v>
      </c>
      <c r="B41" s="2">
        <v>418</v>
      </c>
      <c r="C41" s="2" t="s">
        <v>303</v>
      </c>
      <c r="D41" s="2" t="s">
        <v>304</v>
      </c>
      <c r="E41" s="4" t="s">
        <v>122</v>
      </c>
      <c r="F41" s="2" t="s">
        <v>305</v>
      </c>
      <c r="G41" s="2" t="s">
        <v>306</v>
      </c>
      <c r="H41" s="2" t="s">
        <v>125</v>
      </c>
      <c r="I41" s="2" t="s">
        <v>126</v>
      </c>
      <c r="J41" s="2" t="s">
        <v>30</v>
      </c>
      <c r="K41" s="2" t="s">
        <v>307</v>
      </c>
      <c r="L41" s="2" t="s">
        <v>127</v>
      </c>
      <c r="M41" s="2" t="s">
        <v>31</v>
      </c>
      <c r="N41" s="2" t="s">
        <v>213</v>
      </c>
      <c r="O41" s="2" t="s">
        <v>129</v>
      </c>
      <c r="P41" s="2" t="s">
        <v>308</v>
      </c>
      <c r="Q41" s="2" t="s">
        <v>131</v>
      </c>
      <c r="R41" s="2" t="s">
        <v>132</v>
      </c>
      <c r="S41" s="2" t="s">
        <v>34</v>
      </c>
      <c r="T41" s="129">
        <v>2.2280000000000002</v>
      </c>
      <c r="U41" s="2" t="s">
        <v>309</v>
      </c>
      <c r="V41" s="139">
        <v>3.2800000000000003E-2</v>
      </c>
      <c r="W41" s="139">
        <v>4.6530000000000002E-2</v>
      </c>
      <c r="X41" s="4" t="s">
        <v>134</v>
      </c>
      <c r="Y41" s="4" t="s">
        <v>129</v>
      </c>
      <c r="Z41" s="129">
        <v>2075499.46</v>
      </c>
      <c r="AA41" s="137">
        <v>1</v>
      </c>
      <c r="AB41" s="147">
        <v>117.77</v>
      </c>
      <c r="AD41" s="129">
        <v>2444.3159999999998</v>
      </c>
      <c r="AG41" s="2" t="s">
        <v>36</v>
      </c>
      <c r="AH41" s="139">
        <v>1.4549999999999999E-3</v>
      </c>
      <c r="AI41" s="139">
        <v>6.3910227064111098E-3</v>
      </c>
      <c r="AJ41" s="139">
        <v>1.1341239825339599E-3</v>
      </c>
    </row>
    <row r="42" spans="1:36" x14ac:dyDescent="0.2">
      <c r="A42" s="2">
        <v>418</v>
      </c>
      <c r="B42" s="2">
        <v>418</v>
      </c>
      <c r="C42" s="2" t="s">
        <v>303</v>
      </c>
      <c r="D42" s="2" t="s">
        <v>304</v>
      </c>
      <c r="E42" s="4" t="s">
        <v>122</v>
      </c>
      <c r="F42" s="2" t="s">
        <v>310</v>
      </c>
      <c r="G42" s="2" t="s">
        <v>311</v>
      </c>
      <c r="H42" s="2" t="s">
        <v>125</v>
      </c>
      <c r="I42" s="2" t="s">
        <v>126</v>
      </c>
      <c r="J42" s="2" t="s">
        <v>30</v>
      </c>
      <c r="K42" s="2" t="s">
        <v>307</v>
      </c>
      <c r="L42" s="2" t="s">
        <v>127</v>
      </c>
      <c r="M42" s="2" t="s">
        <v>31</v>
      </c>
      <c r="N42" s="2" t="s">
        <v>213</v>
      </c>
      <c r="O42" s="2" t="s">
        <v>129</v>
      </c>
      <c r="P42" s="2" t="s">
        <v>308</v>
      </c>
      <c r="Q42" s="2" t="s">
        <v>131</v>
      </c>
      <c r="R42" s="2" t="s">
        <v>132</v>
      </c>
      <c r="S42" s="2" t="s">
        <v>34</v>
      </c>
      <c r="T42" s="129">
        <v>1.196</v>
      </c>
      <c r="U42" s="2" t="s">
        <v>312</v>
      </c>
      <c r="V42" s="139">
        <v>0.04</v>
      </c>
      <c r="W42" s="139">
        <v>4.7600000000000003E-2</v>
      </c>
      <c r="X42" s="4" t="s">
        <v>134</v>
      </c>
      <c r="Y42" s="4" t="s">
        <v>129</v>
      </c>
      <c r="Z42" s="129">
        <v>4843904.21</v>
      </c>
      <c r="AA42" s="137">
        <v>1</v>
      </c>
      <c r="AB42" s="147">
        <v>118.67</v>
      </c>
      <c r="AD42" s="129">
        <v>5748.2610000000004</v>
      </c>
      <c r="AG42" s="2" t="s">
        <v>36</v>
      </c>
      <c r="AH42" s="139">
        <v>3.3170000000000001E-3</v>
      </c>
      <c r="AI42" s="139">
        <v>1.50296736087095E-2</v>
      </c>
      <c r="AJ42" s="139">
        <v>2.6671026019350801E-3</v>
      </c>
    </row>
    <row r="43" spans="1:36" x14ac:dyDescent="0.2">
      <c r="A43" s="2">
        <v>418</v>
      </c>
      <c r="B43" s="2">
        <v>418</v>
      </c>
      <c r="C43" s="2" t="s">
        <v>313</v>
      </c>
      <c r="D43" s="2" t="s">
        <v>314</v>
      </c>
      <c r="E43" s="4" t="s">
        <v>122</v>
      </c>
      <c r="F43" s="2" t="s">
        <v>315</v>
      </c>
      <c r="G43" s="2" t="s">
        <v>316</v>
      </c>
      <c r="H43" s="2" t="s">
        <v>125</v>
      </c>
      <c r="I43" s="2" t="s">
        <v>126</v>
      </c>
      <c r="J43" s="2" t="s">
        <v>30</v>
      </c>
      <c r="K43" s="2" t="s">
        <v>30</v>
      </c>
      <c r="L43" s="2" t="s">
        <v>127</v>
      </c>
      <c r="M43" s="2" t="s">
        <v>31</v>
      </c>
      <c r="N43" s="2" t="s">
        <v>283</v>
      </c>
      <c r="O43" s="2" t="s">
        <v>129</v>
      </c>
      <c r="P43" s="2" t="s">
        <v>284</v>
      </c>
      <c r="Q43" s="2" t="s">
        <v>131</v>
      </c>
      <c r="R43" s="2" t="s">
        <v>132</v>
      </c>
      <c r="S43" s="2" t="s">
        <v>34</v>
      </c>
      <c r="T43" s="129">
        <v>3.5009999999999999</v>
      </c>
      <c r="U43" s="2" t="s">
        <v>317</v>
      </c>
      <c r="V43" s="139">
        <v>2E-3</v>
      </c>
      <c r="W43" s="139">
        <v>2.5520000000000001E-2</v>
      </c>
      <c r="X43" s="4" t="s">
        <v>134</v>
      </c>
      <c r="Y43" s="4" t="s">
        <v>129</v>
      </c>
      <c r="Z43" s="129">
        <v>2799999.79</v>
      </c>
      <c r="AA43" s="137">
        <v>1</v>
      </c>
      <c r="AB43" s="147">
        <v>106.62</v>
      </c>
      <c r="AD43" s="129">
        <v>2985.36</v>
      </c>
      <c r="AG43" s="2" t="s">
        <v>36</v>
      </c>
      <c r="AH43" s="139">
        <v>8.8000000000000003E-4</v>
      </c>
      <c r="AI43" s="139">
        <v>7.8056619307569804E-3</v>
      </c>
      <c r="AJ43" s="139">
        <v>1.3851599034914099E-3</v>
      </c>
    </row>
    <row r="44" spans="1:36" x14ac:dyDescent="0.2">
      <c r="A44" s="2">
        <v>418</v>
      </c>
      <c r="B44" s="2">
        <v>418</v>
      </c>
      <c r="C44" s="2" t="s">
        <v>313</v>
      </c>
      <c r="D44" s="2" t="s">
        <v>314</v>
      </c>
      <c r="E44" s="4" t="s">
        <v>122</v>
      </c>
      <c r="F44" s="2" t="s">
        <v>318</v>
      </c>
      <c r="G44" s="2" t="s">
        <v>319</v>
      </c>
      <c r="H44" s="2" t="s">
        <v>125</v>
      </c>
      <c r="I44" s="2" t="s">
        <v>126</v>
      </c>
      <c r="J44" s="2" t="s">
        <v>30</v>
      </c>
      <c r="K44" s="2" t="s">
        <v>30</v>
      </c>
      <c r="L44" s="2" t="s">
        <v>127</v>
      </c>
      <c r="M44" s="2" t="s">
        <v>31</v>
      </c>
      <c r="N44" s="2" t="s">
        <v>283</v>
      </c>
      <c r="O44" s="2" t="s">
        <v>129</v>
      </c>
      <c r="P44" s="2" t="s">
        <v>284</v>
      </c>
      <c r="Q44" s="2" t="s">
        <v>131</v>
      </c>
      <c r="R44" s="2" t="s">
        <v>132</v>
      </c>
      <c r="S44" s="2" t="s">
        <v>34</v>
      </c>
      <c r="T44" s="129">
        <v>4.5570000000000004</v>
      </c>
      <c r="U44" s="2" t="s">
        <v>320</v>
      </c>
      <c r="V44" s="139">
        <v>2.4E-2</v>
      </c>
      <c r="W44" s="139">
        <v>2.545E-2</v>
      </c>
      <c r="X44" s="4" t="s">
        <v>134</v>
      </c>
      <c r="Y44" s="4" t="s">
        <v>129</v>
      </c>
      <c r="Z44" s="129">
        <v>3100000</v>
      </c>
      <c r="AA44" s="137">
        <v>1</v>
      </c>
      <c r="AB44" s="147">
        <v>104.06</v>
      </c>
      <c r="AD44" s="129">
        <v>3225.86</v>
      </c>
      <c r="AG44" s="2" t="s">
        <v>36</v>
      </c>
      <c r="AH44" s="139">
        <v>1.408E-3</v>
      </c>
      <c r="AI44" s="139">
        <v>8.4344851155136406E-3</v>
      </c>
      <c r="AJ44" s="139">
        <v>1.4967482184399001E-3</v>
      </c>
    </row>
    <row r="45" spans="1:36" x14ac:dyDescent="0.2">
      <c r="A45" s="2">
        <v>418</v>
      </c>
      <c r="B45" s="2">
        <v>418</v>
      </c>
      <c r="C45" s="2" t="s">
        <v>313</v>
      </c>
      <c r="D45" s="2" t="s">
        <v>314</v>
      </c>
      <c r="E45" s="4" t="s">
        <v>122</v>
      </c>
      <c r="F45" s="2" t="s">
        <v>321</v>
      </c>
      <c r="G45" s="2" t="s">
        <v>322</v>
      </c>
      <c r="H45" s="2" t="s">
        <v>125</v>
      </c>
      <c r="I45" s="2" t="s">
        <v>126</v>
      </c>
      <c r="J45" s="2" t="s">
        <v>30</v>
      </c>
      <c r="K45" s="2" t="s">
        <v>30</v>
      </c>
      <c r="L45" s="2" t="s">
        <v>127</v>
      </c>
      <c r="M45" s="2" t="s">
        <v>31</v>
      </c>
      <c r="N45" s="2" t="s">
        <v>283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34</v>
      </c>
      <c r="T45" s="129">
        <v>2.9740000000000002</v>
      </c>
      <c r="U45" s="2" t="s">
        <v>323</v>
      </c>
      <c r="V45" s="139">
        <v>3.1699999999999999E-2</v>
      </c>
      <c r="W45" s="139">
        <v>2.8660000000000001E-2</v>
      </c>
      <c r="X45" s="4" t="s">
        <v>134</v>
      </c>
      <c r="Y45" s="4" t="s">
        <v>129</v>
      </c>
      <c r="Z45" s="129">
        <v>3800000</v>
      </c>
      <c r="AA45" s="137">
        <v>1</v>
      </c>
      <c r="AB45" s="147">
        <v>114.09</v>
      </c>
      <c r="AD45" s="129">
        <v>4335.42</v>
      </c>
      <c r="AG45" s="2" t="s">
        <v>36</v>
      </c>
      <c r="AH45" s="139">
        <v>4.4999999999999997E-3</v>
      </c>
      <c r="AI45" s="139">
        <v>1.13355928216042E-2</v>
      </c>
      <c r="AJ45" s="139">
        <v>2.0115665779632998E-3</v>
      </c>
    </row>
    <row r="46" spans="1:36" x14ac:dyDescent="0.2">
      <c r="A46" s="2">
        <v>418</v>
      </c>
      <c r="B46" s="2">
        <v>418</v>
      </c>
      <c r="C46" s="2" t="s">
        <v>324</v>
      </c>
      <c r="D46" s="2" t="s">
        <v>325</v>
      </c>
      <c r="E46" s="4" t="s">
        <v>122</v>
      </c>
      <c r="F46" s="2" t="s">
        <v>326</v>
      </c>
      <c r="G46" s="2" t="s">
        <v>327</v>
      </c>
      <c r="H46" s="2" t="s">
        <v>125</v>
      </c>
      <c r="I46" s="2" t="s">
        <v>126</v>
      </c>
      <c r="J46" s="2" t="s">
        <v>30</v>
      </c>
      <c r="K46" s="2" t="s">
        <v>30</v>
      </c>
      <c r="L46" s="2" t="s">
        <v>127</v>
      </c>
      <c r="M46" s="2" t="s">
        <v>31</v>
      </c>
      <c r="N46" s="2" t="s">
        <v>139</v>
      </c>
      <c r="O46" s="2" t="s">
        <v>129</v>
      </c>
      <c r="P46" s="2" t="s">
        <v>308</v>
      </c>
      <c r="Q46" s="2" t="s">
        <v>131</v>
      </c>
      <c r="R46" s="2" t="s">
        <v>132</v>
      </c>
      <c r="S46" s="2" t="s">
        <v>34</v>
      </c>
      <c r="T46" s="129">
        <v>5.5270000000000001</v>
      </c>
      <c r="U46" s="2" t="s">
        <v>328</v>
      </c>
      <c r="V46" s="139">
        <v>3.3000000000000002E-2</v>
      </c>
      <c r="W46" s="139">
        <v>3.5090000000000003E-2</v>
      </c>
      <c r="X46" s="4" t="s">
        <v>134</v>
      </c>
      <c r="Y46" s="4" t="s">
        <v>129</v>
      </c>
      <c r="Z46" s="129">
        <v>4212070.6100000003</v>
      </c>
      <c r="AA46" s="137">
        <v>1</v>
      </c>
      <c r="AB46" s="147">
        <v>108.72</v>
      </c>
      <c r="AD46" s="129">
        <v>4579.3630000000003</v>
      </c>
      <c r="AG46" s="2" t="s">
        <v>36</v>
      </c>
      <c r="AH46" s="139">
        <v>3.5509999999999999E-3</v>
      </c>
      <c r="AI46" s="139">
        <v>1.19734180876456E-2</v>
      </c>
      <c r="AJ46" s="139">
        <v>2.1247523643567602E-3</v>
      </c>
    </row>
    <row r="47" spans="1:36" x14ac:dyDescent="0.2">
      <c r="A47" s="2">
        <v>418</v>
      </c>
      <c r="B47" s="2">
        <v>418</v>
      </c>
      <c r="C47" s="2" t="s">
        <v>329</v>
      </c>
      <c r="D47" s="2" t="s">
        <v>330</v>
      </c>
      <c r="E47" s="4" t="s">
        <v>122</v>
      </c>
      <c r="F47" s="2" t="s">
        <v>331</v>
      </c>
      <c r="G47" s="2" t="s">
        <v>332</v>
      </c>
      <c r="H47" s="2" t="s">
        <v>125</v>
      </c>
      <c r="I47" s="2" t="s">
        <v>144</v>
      </c>
      <c r="J47" s="2" t="s">
        <v>30</v>
      </c>
      <c r="K47" s="2" t="s">
        <v>30</v>
      </c>
      <c r="L47" s="2" t="s">
        <v>127</v>
      </c>
      <c r="M47" s="2" t="s">
        <v>31</v>
      </c>
      <c r="N47" s="2" t="s">
        <v>333</v>
      </c>
      <c r="O47" s="2" t="s">
        <v>129</v>
      </c>
      <c r="P47" s="2" t="s">
        <v>308</v>
      </c>
      <c r="Q47" s="2" t="s">
        <v>131</v>
      </c>
      <c r="R47" s="2" t="s">
        <v>132</v>
      </c>
      <c r="S47" s="2" t="s">
        <v>34</v>
      </c>
      <c r="T47" s="129">
        <v>5.3310000000000004</v>
      </c>
      <c r="U47" s="2" t="s">
        <v>296</v>
      </c>
      <c r="V47" s="139">
        <v>5.6899999999999999E-2</v>
      </c>
      <c r="W47" s="139">
        <v>5.475E-2</v>
      </c>
      <c r="X47" s="4" t="s">
        <v>134</v>
      </c>
      <c r="Y47" s="4" t="s">
        <v>129</v>
      </c>
      <c r="Z47" s="129">
        <v>3789000</v>
      </c>
      <c r="AA47" s="137">
        <v>1</v>
      </c>
      <c r="AB47" s="147">
        <v>103.02</v>
      </c>
      <c r="AD47" s="129">
        <v>3903.4279999999999</v>
      </c>
      <c r="AG47" s="2" t="s">
        <v>36</v>
      </c>
      <c r="AH47" s="139">
        <v>2.4229999999999998E-3</v>
      </c>
      <c r="AI47" s="139">
        <v>1.0206085719337499E-2</v>
      </c>
      <c r="AJ47" s="139">
        <v>1.8111290029507699E-3</v>
      </c>
    </row>
    <row r="48" spans="1:36" x14ac:dyDescent="0.2">
      <c r="A48" s="2">
        <v>418</v>
      </c>
      <c r="B48" s="2">
        <v>418</v>
      </c>
      <c r="C48" s="2" t="s">
        <v>329</v>
      </c>
      <c r="D48" s="2" t="s">
        <v>330</v>
      </c>
      <c r="E48" s="4" t="s">
        <v>122</v>
      </c>
      <c r="F48" s="2" t="s">
        <v>334</v>
      </c>
      <c r="G48" s="2" t="s">
        <v>335</v>
      </c>
      <c r="H48" s="2" t="s">
        <v>125</v>
      </c>
      <c r="I48" s="2" t="s">
        <v>144</v>
      </c>
      <c r="J48" s="2" t="s">
        <v>30</v>
      </c>
      <c r="K48" s="2" t="s">
        <v>30</v>
      </c>
      <c r="L48" s="2" t="s">
        <v>127</v>
      </c>
      <c r="M48" s="2" t="s">
        <v>31</v>
      </c>
      <c r="N48" s="2" t="s">
        <v>333</v>
      </c>
      <c r="O48" s="2" t="s">
        <v>129</v>
      </c>
      <c r="P48" s="2" t="s">
        <v>159</v>
      </c>
      <c r="Q48" s="2" t="s">
        <v>152</v>
      </c>
      <c r="R48" s="2" t="s">
        <v>132</v>
      </c>
      <c r="S48" s="2" t="s">
        <v>34</v>
      </c>
      <c r="T48" s="129">
        <v>6.27</v>
      </c>
      <c r="U48" s="2" t="s">
        <v>336</v>
      </c>
      <c r="V48" s="139">
        <v>5.6800000000000003E-2</v>
      </c>
      <c r="W48" s="139">
        <v>5.7020000000000001E-2</v>
      </c>
      <c r="X48" s="4" t="s">
        <v>134</v>
      </c>
      <c r="Y48" s="4" t="s">
        <v>129</v>
      </c>
      <c r="Z48" s="129">
        <v>3100000</v>
      </c>
      <c r="AA48" s="137">
        <v>1</v>
      </c>
      <c r="AB48" s="147">
        <v>100.76</v>
      </c>
      <c r="AD48" s="129">
        <v>3123.56</v>
      </c>
      <c r="AG48" s="2" t="s">
        <v>36</v>
      </c>
      <c r="AH48" s="139">
        <v>3.052E-3</v>
      </c>
      <c r="AI48" s="139">
        <v>8.1670067291865593E-3</v>
      </c>
      <c r="AJ48" s="139">
        <v>1.4492826301172801E-3</v>
      </c>
    </row>
    <row r="49" spans="1:36" x14ac:dyDescent="0.2">
      <c r="A49" s="2">
        <v>418</v>
      </c>
      <c r="B49" s="2">
        <v>418</v>
      </c>
      <c r="C49" s="2" t="s">
        <v>329</v>
      </c>
      <c r="D49" s="2" t="s">
        <v>330</v>
      </c>
      <c r="E49" s="4" t="s">
        <v>122</v>
      </c>
      <c r="F49" s="2" t="s">
        <v>337</v>
      </c>
      <c r="G49" s="2" t="s">
        <v>338</v>
      </c>
      <c r="H49" s="2" t="s">
        <v>125</v>
      </c>
      <c r="I49" s="2" t="s">
        <v>144</v>
      </c>
      <c r="J49" s="2" t="s">
        <v>30</v>
      </c>
      <c r="K49" s="2" t="s">
        <v>30</v>
      </c>
      <c r="L49" s="2" t="s">
        <v>127</v>
      </c>
      <c r="M49" s="2" t="s">
        <v>31</v>
      </c>
      <c r="N49" s="2" t="s">
        <v>333</v>
      </c>
      <c r="O49" s="2" t="s">
        <v>129</v>
      </c>
      <c r="P49" s="2" t="s">
        <v>308</v>
      </c>
      <c r="Q49" s="2" t="s">
        <v>131</v>
      </c>
      <c r="R49" s="2" t="s">
        <v>132</v>
      </c>
      <c r="S49" s="2" t="s">
        <v>34</v>
      </c>
      <c r="T49" s="129">
        <v>4.6980000000000004</v>
      </c>
      <c r="U49" s="2" t="s">
        <v>244</v>
      </c>
      <c r="V49" s="139">
        <v>6.3799999999999996E-2</v>
      </c>
      <c r="W49" s="139">
        <v>5.1229999999999998E-2</v>
      </c>
      <c r="X49" s="4" t="s">
        <v>134</v>
      </c>
      <c r="Y49" s="4" t="s">
        <v>129</v>
      </c>
      <c r="Z49" s="129">
        <v>3780000</v>
      </c>
      <c r="AA49" s="137">
        <v>1</v>
      </c>
      <c r="AB49" s="147">
        <v>107.94</v>
      </c>
      <c r="AD49" s="129">
        <v>4080.1320000000001</v>
      </c>
      <c r="AG49" s="2" t="s">
        <v>36</v>
      </c>
      <c r="AH49" s="139">
        <v>3.7799999999999999E-3</v>
      </c>
      <c r="AI49" s="139">
        <v>1.06681048226925E-2</v>
      </c>
      <c r="AJ49" s="139">
        <v>1.8931169678782099E-3</v>
      </c>
    </row>
    <row r="50" spans="1:36" x14ac:dyDescent="0.2">
      <c r="A50" s="2">
        <v>418</v>
      </c>
      <c r="B50" s="2">
        <v>418</v>
      </c>
      <c r="C50" s="2" t="s">
        <v>339</v>
      </c>
      <c r="D50" s="2" t="s">
        <v>340</v>
      </c>
      <c r="E50" s="4" t="s">
        <v>122</v>
      </c>
      <c r="F50" s="2" t="s">
        <v>341</v>
      </c>
      <c r="G50" s="2" t="s">
        <v>342</v>
      </c>
      <c r="H50" s="2" t="s">
        <v>125</v>
      </c>
      <c r="I50" s="2" t="s">
        <v>126</v>
      </c>
      <c r="J50" s="2" t="s">
        <v>30</v>
      </c>
      <c r="K50" s="2" t="s">
        <v>30</v>
      </c>
      <c r="L50" s="2" t="s">
        <v>127</v>
      </c>
      <c r="M50" s="2" t="s">
        <v>31</v>
      </c>
      <c r="N50" s="2" t="s">
        <v>171</v>
      </c>
      <c r="O50" s="2" t="s">
        <v>129</v>
      </c>
      <c r="P50" s="2" t="s">
        <v>207</v>
      </c>
      <c r="Q50" s="2" t="s">
        <v>131</v>
      </c>
      <c r="R50" s="2" t="s">
        <v>132</v>
      </c>
      <c r="S50" s="2" t="s">
        <v>34</v>
      </c>
      <c r="T50" s="129">
        <v>2.6059999999999999</v>
      </c>
      <c r="U50" s="2" t="s">
        <v>343</v>
      </c>
      <c r="V50" s="139">
        <v>2.7E-2</v>
      </c>
      <c r="W50" s="139">
        <v>3.0329999999999999E-2</v>
      </c>
      <c r="X50" s="4" t="s">
        <v>134</v>
      </c>
      <c r="Y50" s="4" t="s">
        <v>129</v>
      </c>
      <c r="Z50" s="129">
        <v>222350</v>
      </c>
      <c r="AA50" s="137">
        <v>1</v>
      </c>
      <c r="AB50" s="147">
        <v>110.04</v>
      </c>
      <c r="AD50" s="129">
        <v>244.67400000000001</v>
      </c>
      <c r="AG50" s="2" t="s">
        <v>36</v>
      </c>
      <c r="AH50" s="139">
        <v>5.6499999999999996E-4</v>
      </c>
      <c r="AI50" s="139">
        <v>6.3973597895881299E-4</v>
      </c>
      <c r="AJ50" s="139">
        <v>1.1352485346347E-4</v>
      </c>
    </row>
    <row r="51" spans="1:36" x14ac:dyDescent="0.2">
      <c r="A51" s="2">
        <v>418</v>
      </c>
      <c r="B51" s="2">
        <v>418</v>
      </c>
      <c r="C51" s="2" t="s">
        <v>344</v>
      </c>
      <c r="D51" s="2" t="s">
        <v>345</v>
      </c>
      <c r="E51" s="4" t="s">
        <v>122</v>
      </c>
      <c r="F51" s="2" t="s">
        <v>346</v>
      </c>
      <c r="G51" s="2" t="s">
        <v>347</v>
      </c>
      <c r="H51" s="2" t="s">
        <v>125</v>
      </c>
      <c r="I51" s="2" t="s">
        <v>126</v>
      </c>
      <c r="J51" s="2" t="s">
        <v>30</v>
      </c>
      <c r="K51" s="2" t="s">
        <v>30</v>
      </c>
      <c r="L51" s="2" t="s">
        <v>127</v>
      </c>
      <c r="M51" s="2" t="s">
        <v>31</v>
      </c>
      <c r="N51" s="2" t="s">
        <v>158</v>
      </c>
      <c r="O51" s="2" t="s">
        <v>129</v>
      </c>
      <c r="P51" s="2" t="s">
        <v>165</v>
      </c>
      <c r="Q51" s="2" t="s">
        <v>131</v>
      </c>
      <c r="R51" s="2" t="s">
        <v>132</v>
      </c>
      <c r="S51" s="2" t="s">
        <v>34</v>
      </c>
      <c r="T51" s="129">
        <v>3.544</v>
      </c>
      <c r="U51" s="2" t="s">
        <v>348</v>
      </c>
      <c r="V51" s="139">
        <v>4.4000000000000003E-3</v>
      </c>
      <c r="W51" s="139">
        <v>2.6939999999999999E-2</v>
      </c>
      <c r="X51" s="4" t="s">
        <v>134</v>
      </c>
      <c r="Y51" s="4" t="s">
        <v>129</v>
      </c>
      <c r="Z51" s="129">
        <v>3783999.71</v>
      </c>
      <c r="AA51" s="137">
        <v>1</v>
      </c>
      <c r="AB51" s="147">
        <v>109.63</v>
      </c>
      <c r="AD51" s="129">
        <v>4148.3990000000003</v>
      </c>
      <c r="AG51" s="2" t="s">
        <v>36</v>
      </c>
      <c r="AH51" s="139">
        <v>3.3279999999999998E-3</v>
      </c>
      <c r="AI51" s="139">
        <v>1.08465986199209E-2</v>
      </c>
      <c r="AJ51" s="139">
        <v>1.92479172565481E-3</v>
      </c>
    </row>
    <row r="52" spans="1:36" x14ac:dyDescent="0.2">
      <c r="A52" s="2">
        <v>418</v>
      </c>
      <c r="B52" s="2">
        <v>418</v>
      </c>
      <c r="C52" s="2" t="s">
        <v>349</v>
      </c>
      <c r="D52" s="2" t="s">
        <v>350</v>
      </c>
      <c r="E52" s="4" t="s">
        <v>122</v>
      </c>
      <c r="F52" s="2" t="s">
        <v>351</v>
      </c>
      <c r="G52" s="2" t="s">
        <v>352</v>
      </c>
      <c r="H52" s="2" t="s">
        <v>125</v>
      </c>
      <c r="I52" s="2" t="s">
        <v>144</v>
      </c>
      <c r="J52" s="2" t="s">
        <v>30</v>
      </c>
      <c r="K52" s="2" t="s">
        <v>30</v>
      </c>
      <c r="L52" s="2" t="s">
        <v>127</v>
      </c>
      <c r="M52" s="2" t="s">
        <v>31</v>
      </c>
      <c r="N52" s="2" t="s">
        <v>158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34</v>
      </c>
      <c r="T52" s="129">
        <v>6.6020000000000003</v>
      </c>
      <c r="U52" s="2" t="s">
        <v>233</v>
      </c>
      <c r="V52" s="139">
        <v>6.0199999999999997E-2</v>
      </c>
      <c r="W52" s="139">
        <v>4.7719999999999999E-2</v>
      </c>
      <c r="X52" s="4" t="s">
        <v>134</v>
      </c>
      <c r="Y52" s="4" t="s">
        <v>129</v>
      </c>
      <c r="Z52" s="129">
        <v>3799000</v>
      </c>
      <c r="AA52" s="137">
        <v>1</v>
      </c>
      <c r="AB52" s="147">
        <v>110.37</v>
      </c>
      <c r="AD52" s="129">
        <v>4192.9560000000001</v>
      </c>
      <c r="AG52" s="2" t="s">
        <v>36</v>
      </c>
      <c r="AH52" s="139">
        <v>7.5979999999999997E-3</v>
      </c>
      <c r="AI52" s="139">
        <v>1.09631005382593E-2</v>
      </c>
      <c r="AJ52" s="139">
        <v>1.94546566559657E-3</v>
      </c>
    </row>
    <row r="53" spans="1:36" x14ac:dyDescent="0.2">
      <c r="A53" s="2">
        <v>418</v>
      </c>
      <c r="B53" s="2">
        <v>418</v>
      </c>
      <c r="C53" s="2" t="s">
        <v>349</v>
      </c>
      <c r="D53" s="2" t="s">
        <v>350</v>
      </c>
      <c r="E53" s="4" t="s">
        <v>122</v>
      </c>
      <c r="F53" s="2" t="s">
        <v>353</v>
      </c>
      <c r="G53" s="2" t="s">
        <v>354</v>
      </c>
      <c r="H53" s="2" t="s">
        <v>125</v>
      </c>
      <c r="I53" s="2" t="s">
        <v>144</v>
      </c>
      <c r="J53" s="2" t="s">
        <v>30</v>
      </c>
      <c r="K53" s="2" t="s">
        <v>30</v>
      </c>
      <c r="L53" s="2" t="s">
        <v>127</v>
      </c>
      <c r="M53" s="2" t="s">
        <v>31</v>
      </c>
      <c r="N53" s="2" t="s">
        <v>158</v>
      </c>
      <c r="O53" s="2" t="s">
        <v>129</v>
      </c>
      <c r="P53" s="2" t="s">
        <v>140</v>
      </c>
      <c r="Q53" s="2" t="s">
        <v>131</v>
      </c>
      <c r="R53" s="2" t="s">
        <v>132</v>
      </c>
      <c r="S53" s="2" t="s">
        <v>34</v>
      </c>
      <c r="T53" s="129">
        <v>7.4459999999999997</v>
      </c>
      <c r="U53" s="2" t="s">
        <v>355</v>
      </c>
      <c r="V53" s="139">
        <v>5.8500000000000003E-2</v>
      </c>
      <c r="W53" s="139">
        <v>5.2249999999999998E-2</v>
      </c>
      <c r="X53" s="4" t="s">
        <v>134</v>
      </c>
      <c r="Y53" s="4" t="s">
        <v>129</v>
      </c>
      <c r="Z53" s="129">
        <v>3991000</v>
      </c>
      <c r="AA53" s="137">
        <v>1</v>
      </c>
      <c r="AB53" s="147">
        <v>107.8</v>
      </c>
      <c r="AD53" s="129">
        <v>4302.2979999999998</v>
      </c>
      <c r="AG53" s="2" t="s">
        <v>36</v>
      </c>
      <c r="AH53" s="139">
        <v>3.9909999999999998E-3</v>
      </c>
      <c r="AI53" s="139">
        <v>1.1248990484244201E-2</v>
      </c>
      <c r="AJ53" s="139">
        <v>1.99619849178127E-3</v>
      </c>
    </row>
    <row r="54" spans="1:36" x14ac:dyDescent="0.2">
      <c r="A54" s="2">
        <v>418</v>
      </c>
      <c r="B54" s="2">
        <v>418</v>
      </c>
      <c r="C54" s="2" t="s">
        <v>356</v>
      </c>
      <c r="D54" s="2" t="s">
        <v>357</v>
      </c>
      <c r="E54" s="4" t="s">
        <v>122</v>
      </c>
      <c r="F54" s="2" t="s">
        <v>358</v>
      </c>
      <c r="G54" s="2" t="s">
        <v>359</v>
      </c>
      <c r="H54" s="2" t="s">
        <v>125</v>
      </c>
      <c r="I54" s="2" t="s">
        <v>144</v>
      </c>
      <c r="J54" s="2" t="s">
        <v>30</v>
      </c>
      <c r="K54" s="2" t="s">
        <v>30</v>
      </c>
      <c r="L54" s="2" t="s">
        <v>127</v>
      </c>
      <c r="M54" s="2" t="s">
        <v>31</v>
      </c>
      <c r="N54" s="2" t="s">
        <v>158</v>
      </c>
      <c r="O54" s="2" t="s">
        <v>129</v>
      </c>
      <c r="P54" s="2" t="s">
        <v>360</v>
      </c>
      <c r="Q54" s="2" t="s">
        <v>152</v>
      </c>
      <c r="R54" s="2" t="s">
        <v>132</v>
      </c>
      <c r="S54" s="2" t="s">
        <v>34</v>
      </c>
      <c r="T54" s="129">
        <v>4.6740000000000004</v>
      </c>
      <c r="U54" s="2" t="s">
        <v>361</v>
      </c>
      <c r="V54" s="139">
        <v>1.95E-2</v>
      </c>
      <c r="W54" s="139">
        <v>4.5440000000000001E-2</v>
      </c>
      <c r="X54" s="4" t="s">
        <v>134</v>
      </c>
      <c r="Y54" s="4" t="s">
        <v>129</v>
      </c>
      <c r="Z54" s="129">
        <v>2030746.65</v>
      </c>
      <c r="AA54" s="137">
        <v>1</v>
      </c>
      <c r="AB54" s="147">
        <v>89.16</v>
      </c>
      <c r="AD54" s="129">
        <v>1810.614</v>
      </c>
      <c r="AG54" s="2" t="s">
        <v>36</v>
      </c>
      <c r="AH54" s="139">
        <v>2.1199999999999999E-3</v>
      </c>
      <c r="AI54" s="139">
        <v>4.73411568184119E-3</v>
      </c>
      <c r="AJ54" s="139">
        <v>8.4009623772424798E-4</v>
      </c>
    </row>
    <row r="55" spans="1:36" x14ac:dyDescent="0.2">
      <c r="A55" s="2">
        <v>418</v>
      </c>
      <c r="B55" s="2">
        <v>418</v>
      </c>
      <c r="C55" s="2" t="s">
        <v>362</v>
      </c>
      <c r="D55" s="2" t="s">
        <v>363</v>
      </c>
      <c r="E55" s="4" t="s">
        <v>33</v>
      </c>
      <c r="F55" s="2" t="s">
        <v>364</v>
      </c>
      <c r="G55" s="2" t="s">
        <v>365</v>
      </c>
      <c r="H55" s="2" t="s">
        <v>125</v>
      </c>
      <c r="I55" s="2" t="s">
        <v>144</v>
      </c>
      <c r="J55" s="2" t="s">
        <v>30</v>
      </c>
      <c r="K55" s="2" t="s">
        <v>97</v>
      </c>
      <c r="L55" s="2" t="s">
        <v>127</v>
      </c>
      <c r="M55" s="2" t="s">
        <v>31</v>
      </c>
      <c r="N55" s="2" t="s">
        <v>213</v>
      </c>
      <c r="O55" s="2" t="s">
        <v>129</v>
      </c>
      <c r="P55" s="2" t="s">
        <v>140</v>
      </c>
      <c r="Q55" s="2" t="s">
        <v>131</v>
      </c>
      <c r="R55" s="2" t="s">
        <v>132</v>
      </c>
      <c r="S55" s="2" t="s">
        <v>34</v>
      </c>
      <c r="T55" s="129">
        <v>1.7350000000000001</v>
      </c>
      <c r="U55" s="2" t="s">
        <v>366</v>
      </c>
      <c r="V55" s="139">
        <v>4.3499999999999997E-2</v>
      </c>
      <c r="W55" s="139">
        <v>5.525E-2</v>
      </c>
      <c r="X55" s="4" t="s">
        <v>134</v>
      </c>
      <c r="Y55" s="4" t="s">
        <v>129</v>
      </c>
      <c r="Z55" s="129">
        <v>660000</v>
      </c>
      <c r="AA55" s="137">
        <v>1</v>
      </c>
      <c r="AB55" s="147">
        <v>98.92</v>
      </c>
      <c r="AD55" s="129">
        <v>652.87199999999996</v>
      </c>
      <c r="AG55" s="2" t="s">
        <v>36</v>
      </c>
      <c r="AH55" s="139">
        <v>2.2680000000000001E-3</v>
      </c>
      <c r="AI55" s="139">
        <v>1.70702980486928E-3</v>
      </c>
      <c r="AJ55" s="139">
        <v>3.0292232237892901E-4</v>
      </c>
    </row>
    <row r="56" spans="1:36" x14ac:dyDescent="0.2">
      <c r="A56" s="2">
        <v>418</v>
      </c>
      <c r="B56" s="2">
        <v>418</v>
      </c>
      <c r="C56" s="2" t="s">
        <v>367</v>
      </c>
      <c r="D56" s="2" t="s">
        <v>368</v>
      </c>
      <c r="E56" s="4" t="s">
        <v>122</v>
      </c>
      <c r="F56" s="2" t="s">
        <v>369</v>
      </c>
      <c r="G56" s="2" t="s">
        <v>370</v>
      </c>
      <c r="H56" s="2" t="s">
        <v>125</v>
      </c>
      <c r="I56" s="2" t="s">
        <v>371</v>
      </c>
      <c r="J56" s="2" t="s">
        <v>30</v>
      </c>
      <c r="K56" s="2" t="s">
        <v>30</v>
      </c>
      <c r="L56" s="2" t="s">
        <v>127</v>
      </c>
      <c r="M56" s="2" t="s">
        <v>31</v>
      </c>
      <c r="N56" s="2" t="s">
        <v>254</v>
      </c>
      <c r="O56" s="2" t="s">
        <v>129</v>
      </c>
      <c r="P56" s="2" t="s">
        <v>372</v>
      </c>
      <c r="Q56" s="2" t="s">
        <v>372</v>
      </c>
      <c r="R56" s="2" t="s">
        <v>372</v>
      </c>
      <c r="S56" s="2" t="s">
        <v>34</v>
      </c>
      <c r="T56" s="129">
        <v>0.23599999999999999</v>
      </c>
      <c r="U56" s="2" t="s">
        <v>373</v>
      </c>
      <c r="V56" s="139">
        <v>5.9499999999999997E-2</v>
      </c>
      <c r="W56" s="139">
        <v>1E-4</v>
      </c>
      <c r="X56" s="4" t="s">
        <v>134</v>
      </c>
      <c r="Y56" s="4" t="s">
        <v>129</v>
      </c>
      <c r="Z56" s="129">
        <v>2700000</v>
      </c>
      <c r="AA56" s="137">
        <v>1</v>
      </c>
      <c r="AB56" s="147">
        <v>104.98</v>
      </c>
      <c r="AD56" s="129">
        <v>2834.46</v>
      </c>
      <c r="AG56" s="2" t="s">
        <v>36</v>
      </c>
      <c r="AH56" s="139">
        <v>3.2690000000000002E-3</v>
      </c>
      <c r="AI56" s="139">
        <v>7.4111122864968697E-3</v>
      </c>
      <c r="AJ56" s="139">
        <v>1.3151447847207099E-3</v>
      </c>
    </row>
    <row r="57" spans="1:36" x14ac:dyDescent="0.2">
      <c r="A57" s="2">
        <v>418</v>
      </c>
      <c r="B57" s="2">
        <v>418</v>
      </c>
      <c r="C57" s="2" t="s">
        <v>374</v>
      </c>
      <c r="D57" s="2" t="s">
        <v>375</v>
      </c>
      <c r="E57" s="4" t="s">
        <v>122</v>
      </c>
      <c r="F57" s="2" t="s">
        <v>376</v>
      </c>
      <c r="G57" s="2" t="s">
        <v>377</v>
      </c>
      <c r="H57" s="2" t="s">
        <v>125</v>
      </c>
      <c r="I57" s="2" t="s">
        <v>126</v>
      </c>
      <c r="J57" s="2" t="s">
        <v>30</v>
      </c>
      <c r="K57" s="2" t="s">
        <v>30</v>
      </c>
      <c r="L57" s="2" t="s">
        <v>127</v>
      </c>
      <c r="M57" s="2" t="s">
        <v>31</v>
      </c>
      <c r="N57" s="2" t="s">
        <v>139</v>
      </c>
      <c r="O57" s="2" t="s">
        <v>129</v>
      </c>
      <c r="P57" s="2" t="s">
        <v>284</v>
      </c>
      <c r="Q57" s="2" t="s">
        <v>131</v>
      </c>
      <c r="R57" s="2" t="s">
        <v>132</v>
      </c>
      <c r="S57" s="2" t="s">
        <v>34</v>
      </c>
      <c r="T57" s="129">
        <v>4.915</v>
      </c>
      <c r="U57" s="2" t="s">
        <v>378</v>
      </c>
      <c r="V57" s="139">
        <v>2.3900000000000001E-2</v>
      </c>
      <c r="W57" s="139">
        <v>2.6040000000000001E-2</v>
      </c>
      <c r="X57" s="4" t="s">
        <v>134</v>
      </c>
      <c r="Y57" s="4" t="s">
        <v>129</v>
      </c>
      <c r="Z57" s="129">
        <v>4000000</v>
      </c>
      <c r="AA57" s="137">
        <v>1</v>
      </c>
      <c r="AB57" s="147">
        <v>117.27</v>
      </c>
      <c r="AD57" s="129">
        <v>4690.8</v>
      </c>
      <c r="AG57" s="2" t="s">
        <v>36</v>
      </c>
      <c r="AH57" s="139">
        <v>1.029E-3</v>
      </c>
      <c r="AI57" s="139">
        <v>1.2264786066305201E-2</v>
      </c>
      <c r="AJ57" s="139">
        <v>2.1764572991567698E-3</v>
      </c>
    </row>
    <row r="58" spans="1:36" x14ac:dyDescent="0.2">
      <c r="A58" s="2">
        <v>418</v>
      </c>
      <c r="B58" s="2">
        <v>418</v>
      </c>
      <c r="C58" s="2" t="s">
        <v>374</v>
      </c>
      <c r="D58" s="2" t="s">
        <v>375</v>
      </c>
      <c r="E58" s="4" t="s">
        <v>122</v>
      </c>
      <c r="F58" s="2" t="s">
        <v>379</v>
      </c>
      <c r="G58" s="2" t="s">
        <v>380</v>
      </c>
      <c r="H58" s="2" t="s">
        <v>125</v>
      </c>
      <c r="I58" s="2" t="s">
        <v>126</v>
      </c>
      <c r="J58" s="2" t="s">
        <v>30</v>
      </c>
      <c r="K58" s="2" t="s">
        <v>30</v>
      </c>
      <c r="L58" s="2" t="s">
        <v>127</v>
      </c>
      <c r="M58" s="2" t="s">
        <v>31</v>
      </c>
      <c r="N58" s="2" t="s">
        <v>139</v>
      </c>
      <c r="O58" s="2" t="s">
        <v>129</v>
      </c>
      <c r="P58" s="2" t="s">
        <v>284</v>
      </c>
      <c r="Q58" s="2" t="s">
        <v>131</v>
      </c>
      <c r="R58" s="2" t="s">
        <v>132</v>
      </c>
      <c r="S58" s="2" t="s">
        <v>34</v>
      </c>
      <c r="T58" s="129">
        <v>6.8730000000000002</v>
      </c>
      <c r="U58" s="2" t="s">
        <v>381</v>
      </c>
      <c r="V58" s="139">
        <v>0.03</v>
      </c>
      <c r="W58" s="139">
        <v>2.632E-2</v>
      </c>
      <c r="X58" s="4" t="s">
        <v>134</v>
      </c>
      <c r="Y58" s="4" t="s">
        <v>129</v>
      </c>
      <c r="Z58" s="129">
        <v>2865000</v>
      </c>
      <c r="AA58" s="137">
        <v>1</v>
      </c>
      <c r="AB58" s="147">
        <v>111.48</v>
      </c>
      <c r="AD58" s="129">
        <v>3193.902</v>
      </c>
      <c r="AG58" s="2" t="s">
        <v>36</v>
      </c>
      <c r="AH58" s="139">
        <v>7.0200000000000004E-4</v>
      </c>
      <c r="AI58" s="139">
        <v>8.3509262272414893E-3</v>
      </c>
      <c r="AJ58" s="139">
        <v>1.4819202099197199E-3</v>
      </c>
    </row>
    <row r="59" spans="1:36" x14ac:dyDescent="0.2">
      <c r="A59" s="2">
        <v>418</v>
      </c>
      <c r="B59" s="2">
        <v>418</v>
      </c>
      <c r="C59" s="2" t="s">
        <v>374</v>
      </c>
      <c r="D59" s="2" t="s">
        <v>375</v>
      </c>
      <c r="E59" s="4" t="s">
        <v>122</v>
      </c>
      <c r="F59" s="2" t="s">
        <v>382</v>
      </c>
      <c r="G59" s="2" t="s">
        <v>383</v>
      </c>
      <c r="H59" s="2" t="s">
        <v>125</v>
      </c>
      <c r="I59" s="2" t="s">
        <v>126</v>
      </c>
      <c r="J59" s="2" t="s">
        <v>30</v>
      </c>
      <c r="K59" s="2" t="s">
        <v>30</v>
      </c>
      <c r="L59" s="2" t="s">
        <v>127</v>
      </c>
      <c r="M59" s="2" t="s">
        <v>31</v>
      </c>
      <c r="N59" s="2" t="s">
        <v>139</v>
      </c>
      <c r="O59" s="2" t="s">
        <v>129</v>
      </c>
      <c r="P59" s="2" t="s">
        <v>284</v>
      </c>
      <c r="Q59" s="2" t="s">
        <v>131</v>
      </c>
      <c r="R59" s="2" t="s">
        <v>132</v>
      </c>
      <c r="S59" s="2" t="s">
        <v>34</v>
      </c>
      <c r="T59" s="129">
        <v>9.7940000000000005</v>
      </c>
      <c r="U59" s="2" t="s">
        <v>384</v>
      </c>
      <c r="V59" s="139">
        <v>3.2000000000000001E-2</v>
      </c>
      <c r="W59" s="139">
        <v>2.8170000000000001E-2</v>
      </c>
      <c r="X59" s="4" t="s">
        <v>134</v>
      </c>
      <c r="Y59" s="4" t="s">
        <v>129</v>
      </c>
      <c r="Z59" s="129">
        <v>5450000</v>
      </c>
      <c r="AA59" s="137">
        <v>1</v>
      </c>
      <c r="AB59" s="147">
        <v>112.97</v>
      </c>
      <c r="AD59" s="129">
        <v>6156.8649999999998</v>
      </c>
      <c r="AG59" s="2" t="s">
        <v>36</v>
      </c>
      <c r="AH59" s="139">
        <v>1.1069999999999999E-3</v>
      </c>
      <c r="AI59" s="139">
        <v>1.6098028494952302E-2</v>
      </c>
      <c r="AJ59" s="139">
        <v>2.8566883621499299E-3</v>
      </c>
    </row>
    <row r="60" spans="1:36" x14ac:dyDescent="0.2">
      <c r="A60" s="2">
        <v>418</v>
      </c>
      <c r="B60" s="2">
        <v>418</v>
      </c>
      <c r="C60" s="2" t="s">
        <v>374</v>
      </c>
      <c r="D60" s="2" t="s">
        <v>375</v>
      </c>
      <c r="E60" s="4" t="s">
        <v>122</v>
      </c>
      <c r="F60" s="2" t="s">
        <v>385</v>
      </c>
      <c r="G60" s="2" t="s">
        <v>386</v>
      </c>
      <c r="H60" s="2" t="s">
        <v>125</v>
      </c>
      <c r="I60" s="2" t="s">
        <v>126</v>
      </c>
      <c r="J60" s="2" t="s">
        <v>30</v>
      </c>
      <c r="K60" s="2" t="s">
        <v>30</v>
      </c>
      <c r="L60" s="2" t="s">
        <v>127</v>
      </c>
      <c r="M60" s="2" t="s">
        <v>31</v>
      </c>
      <c r="N60" s="2" t="s">
        <v>139</v>
      </c>
      <c r="O60" s="2" t="s">
        <v>129</v>
      </c>
      <c r="P60" s="2" t="s">
        <v>284</v>
      </c>
      <c r="Q60" s="2" t="s">
        <v>131</v>
      </c>
      <c r="R60" s="2" t="s">
        <v>132</v>
      </c>
      <c r="S60" s="2" t="s">
        <v>34</v>
      </c>
      <c r="T60" s="129">
        <v>7.569</v>
      </c>
      <c r="U60" s="2" t="s">
        <v>387</v>
      </c>
      <c r="V60" s="139">
        <v>2.9899999999999999E-2</v>
      </c>
      <c r="W60" s="139">
        <v>2.7519999999999999E-2</v>
      </c>
      <c r="X60" s="4" t="s">
        <v>134</v>
      </c>
      <c r="Y60" s="4" t="s">
        <v>129</v>
      </c>
      <c r="Z60" s="129">
        <v>583000</v>
      </c>
      <c r="AA60" s="137">
        <v>1</v>
      </c>
      <c r="AB60" s="147">
        <v>105.38</v>
      </c>
      <c r="AD60" s="129">
        <v>614.36500000000001</v>
      </c>
      <c r="AG60" s="2" t="s">
        <v>36</v>
      </c>
      <c r="AH60" s="139">
        <v>1.506E-3</v>
      </c>
      <c r="AI60" s="139">
        <v>1.6063486393664301E-3</v>
      </c>
      <c r="AJ60" s="139">
        <v>2.8505586662816001E-4</v>
      </c>
    </row>
    <row r="61" spans="1:36" x14ac:dyDescent="0.2">
      <c r="A61" s="2">
        <v>418</v>
      </c>
      <c r="B61" s="2">
        <v>418</v>
      </c>
      <c r="C61" s="2" t="s">
        <v>388</v>
      </c>
      <c r="D61" s="2" t="s">
        <v>389</v>
      </c>
      <c r="E61" s="4" t="s">
        <v>122</v>
      </c>
      <c r="F61" s="2" t="s">
        <v>390</v>
      </c>
      <c r="G61" s="2" t="s">
        <v>391</v>
      </c>
      <c r="H61" s="2" t="s">
        <v>125</v>
      </c>
      <c r="I61" s="2" t="s">
        <v>126</v>
      </c>
      <c r="J61" s="2" t="s">
        <v>30</v>
      </c>
      <c r="K61" s="2" t="s">
        <v>30</v>
      </c>
      <c r="L61" s="2" t="s">
        <v>127</v>
      </c>
      <c r="M61" s="2" t="s">
        <v>31</v>
      </c>
      <c r="N61" s="2" t="s">
        <v>171</v>
      </c>
      <c r="O61" s="2" t="s">
        <v>129</v>
      </c>
      <c r="P61" s="2" t="s">
        <v>372</v>
      </c>
      <c r="Q61" s="2" t="s">
        <v>372</v>
      </c>
      <c r="R61" s="2" t="s">
        <v>372</v>
      </c>
      <c r="S61" s="2" t="s">
        <v>34</v>
      </c>
      <c r="T61" s="129">
        <v>2.097</v>
      </c>
      <c r="U61" s="2" t="s">
        <v>225</v>
      </c>
      <c r="V61" s="139">
        <v>4.4999999999999998E-2</v>
      </c>
      <c r="W61" s="139">
        <v>3.5929999999999997E-2</v>
      </c>
      <c r="X61" s="4" t="s">
        <v>134</v>
      </c>
      <c r="Y61" s="4" t="s">
        <v>129</v>
      </c>
      <c r="Z61" s="129">
        <v>2400000</v>
      </c>
      <c r="AA61" s="137">
        <v>1</v>
      </c>
      <c r="AB61" s="147">
        <v>110.35</v>
      </c>
      <c r="AD61" s="129">
        <v>2648.4</v>
      </c>
      <c r="AG61" s="2" t="s">
        <v>36</v>
      </c>
      <c r="AH61" s="139">
        <v>2.4499999999999999E-3</v>
      </c>
      <c r="AI61" s="139">
        <v>6.9246310689014198E-3</v>
      </c>
      <c r="AJ61" s="139">
        <v>1.2288158759884899E-3</v>
      </c>
    </row>
    <row r="62" spans="1:36" x14ac:dyDescent="0.2">
      <c r="A62" s="2">
        <v>418</v>
      </c>
      <c r="B62" s="2">
        <v>418</v>
      </c>
      <c r="C62" s="2" t="s">
        <v>392</v>
      </c>
      <c r="D62" s="2" t="s">
        <v>393</v>
      </c>
      <c r="E62" s="4" t="s">
        <v>394</v>
      </c>
      <c r="F62" s="2" t="s">
        <v>395</v>
      </c>
      <c r="G62" s="2" t="s">
        <v>396</v>
      </c>
      <c r="H62" s="2" t="s">
        <v>125</v>
      </c>
      <c r="I62" s="2" t="s">
        <v>144</v>
      </c>
      <c r="J62" s="2" t="s">
        <v>30</v>
      </c>
      <c r="K62" s="2" t="s">
        <v>30</v>
      </c>
      <c r="L62" s="2" t="s">
        <v>127</v>
      </c>
      <c r="M62" s="2" t="s">
        <v>31</v>
      </c>
      <c r="N62" s="2" t="s">
        <v>333</v>
      </c>
      <c r="O62" s="2" t="s">
        <v>129</v>
      </c>
      <c r="P62" s="2" t="s">
        <v>165</v>
      </c>
      <c r="Q62" s="2" t="s">
        <v>131</v>
      </c>
      <c r="R62" s="2" t="s">
        <v>132</v>
      </c>
      <c r="S62" s="2" t="s">
        <v>34</v>
      </c>
      <c r="T62" s="129">
        <v>2.8519999999999999</v>
      </c>
      <c r="U62" s="2" t="s">
        <v>397</v>
      </c>
      <c r="V62" s="139">
        <v>2.24E-2</v>
      </c>
      <c r="W62" s="139">
        <v>4.6460000000000001E-2</v>
      </c>
      <c r="X62" s="4" t="s">
        <v>134</v>
      </c>
      <c r="Y62" s="4" t="s">
        <v>129</v>
      </c>
      <c r="Z62" s="129">
        <v>1747788</v>
      </c>
      <c r="AA62" s="137">
        <v>1</v>
      </c>
      <c r="AB62" s="147">
        <v>94.99</v>
      </c>
      <c r="AD62" s="129">
        <v>1660.2239999999999</v>
      </c>
      <c r="AG62" s="2" t="s">
        <v>36</v>
      </c>
      <c r="AH62" s="139">
        <v>3.2789999999999998E-3</v>
      </c>
      <c r="AI62" s="139">
        <v>4.3408992046563002E-3</v>
      </c>
      <c r="AJ62" s="139">
        <v>7.70317697169927E-4</v>
      </c>
    </row>
    <row r="63" spans="1:36" x14ac:dyDescent="0.2">
      <c r="A63" s="2">
        <v>418</v>
      </c>
      <c r="B63" s="2">
        <v>418</v>
      </c>
      <c r="C63" s="2" t="s">
        <v>398</v>
      </c>
      <c r="D63" s="2" t="s">
        <v>399</v>
      </c>
      <c r="E63" s="4" t="s">
        <v>122</v>
      </c>
      <c r="F63" s="2" t="s">
        <v>400</v>
      </c>
      <c r="G63" s="2" t="s">
        <v>401</v>
      </c>
      <c r="H63" s="2" t="s">
        <v>125</v>
      </c>
      <c r="I63" s="2" t="s">
        <v>126</v>
      </c>
      <c r="J63" s="2" t="s">
        <v>30</v>
      </c>
      <c r="K63" s="2" t="s">
        <v>30</v>
      </c>
      <c r="L63" s="2" t="s">
        <v>127</v>
      </c>
      <c r="M63" s="2" t="s">
        <v>31</v>
      </c>
      <c r="N63" s="2" t="s">
        <v>171</v>
      </c>
      <c r="O63" s="2" t="s">
        <v>129</v>
      </c>
      <c r="P63" s="2" t="s">
        <v>165</v>
      </c>
      <c r="Q63" s="2" t="s">
        <v>131</v>
      </c>
      <c r="R63" s="2" t="s">
        <v>132</v>
      </c>
      <c r="S63" s="2" t="s">
        <v>34</v>
      </c>
      <c r="T63" s="129">
        <v>4.1360000000000001</v>
      </c>
      <c r="U63" s="2" t="s">
        <v>402</v>
      </c>
      <c r="V63" s="139">
        <v>8.3999999999999995E-3</v>
      </c>
      <c r="W63" s="139">
        <v>2.7830000000000001E-2</v>
      </c>
      <c r="X63" s="4" t="s">
        <v>134</v>
      </c>
      <c r="Y63" s="4" t="s">
        <v>129</v>
      </c>
      <c r="Z63" s="129">
        <v>3263299.21</v>
      </c>
      <c r="AA63" s="137">
        <v>1</v>
      </c>
      <c r="AB63" s="147">
        <v>109.55</v>
      </c>
      <c r="AD63" s="129">
        <v>3574.944</v>
      </c>
      <c r="AG63" s="2" t="s">
        <v>36</v>
      </c>
      <c r="AH63" s="139">
        <v>4.2560000000000002E-3</v>
      </c>
      <c r="AI63" s="139">
        <v>9.34721728682264E-3</v>
      </c>
      <c r="AJ63" s="139">
        <v>1.65871782685225E-3</v>
      </c>
    </row>
    <row r="64" spans="1:36" x14ac:dyDescent="0.2">
      <c r="A64" s="2">
        <v>418</v>
      </c>
      <c r="B64" s="2">
        <v>418</v>
      </c>
      <c r="C64" s="2" t="s">
        <v>403</v>
      </c>
      <c r="D64" s="2" t="s">
        <v>404</v>
      </c>
      <c r="E64" s="4" t="s">
        <v>122</v>
      </c>
      <c r="F64" s="2" t="s">
        <v>405</v>
      </c>
      <c r="G64" s="2" t="s">
        <v>406</v>
      </c>
      <c r="H64" s="2" t="s">
        <v>125</v>
      </c>
      <c r="I64" s="2" t="s">
        <v>144</v>
      </c>
      <c r="J64" s="2" t="s">
        <v>30</v>
      </c>
      <c r="K64" s="2" t="s">
        <v>30</v>
      </c>
      <c r="L64" s="2" t="s">
        <v>127</v>
      </c>
      <c r="M64" s="2" t="s">
        <v>31</v>
      </c>
      <c r="N64" s="2" t="s">
        <v>158</v>
      </c>
      <c r="O64" s="2" t="s">
        <v>129</v>
      </c>
      <c r="P64" s="2" t="s">
        <v>130</v>
      </c>
      <c r="Q64" s="2" t="s">
        <v>131</v>
      </c>
      <c r="R64" s="2" t="s">
        <v>132</v>
      </c>
      <c r="S64" s="2" t="s">
        <v>34</v>
      </c>
      <c r="T64" s="129">
        <v>4.431</v>
      </c>
      <c r="U64" s="2" t="s">
        <v>407</v>
      </c>
      <c r="V64" s="139">
        <v>5.2499999999999998E-2</v>
      </c>
      <c r="W64" s="139">
        <v>4.6510000000000003E-2</v>
      </c>
      <c r="X64" s="4" t="s">
        <v>134</v>
      </c>
      <c r="Y64" s="4" t="s">
        <v>129</v>
      </c>
      <c r="Z64" s="129">
        <v>2878000</v>
      </c>
      <c r="AA64" s="137">
        <v>1</v>
      </c>
      <c r="AB64" s="147">
        <v>105.15</v>
      </c>
      <c r="AD64" s="129">
        <v>3026.2170000000001</v>
      </c>
      <c r="AG64" s="2" t="s">
        <v>36</v>
      </c>
      <c r="AH64" s="139">
        <v>3.3860000000000001E-3</v>
      </c>
      <c r="AI64" s="139">
        <v>7.9124891479525894E-3</v>
      </c>
      <c r="AJ64" s="139">
        <v>1.40411701169999E-3</v>
      </c>
    </row>
    <row r="65" spans="1:36" x14ac:dyDescent="0.2">
      <c r="A65" s="2">
        <v>418</v>
      </c>
      <c r="B65" s="2">
        <v>418</v>
      </c>
      <c r="C65" s="2" t="s">
        <v>408</v>
      </c>
      <c r="D65" s="2" t="s">
        <v>409</v>
      </c>
      <c r="E65" s="4" t="s">
        <v>122</v>
      </c>
      <c r="F65" s="2" t="s">
        <v>410</v>
      </c>
      <c r="G65" s="2" t="s">
        <v>411</v>
      </c>
      <c r="H65" s="2" t="s">
        <v>125</v>
      </c>
      <c r="I65" s="2" t="s">
        <v>144</v>
      </c>
      <c r="J65" s="2" t="s">
        <v>30</v>
      </c>
      <c r="K65" s="2" t="s">
        <v>30</v>
      </c>
      <c r="L65" s="2" t="s">
        <v>127</v>
      </c>
      <c r="M65" s="2" t="s">
        <v>31</v>
      </c>
      <c r="N65" s="2" t="s">
        <v>158</v>
      </c>
      <c r="O65" s="2" t="s">
        <v>129</v>
      </c>
      <c r="P65" s="2" t="s">
        <v>130</v>
      </c>
      <c r="Q65" s="2" t="s">
        <v>131</v>
      </c>
      <c r="R65" s="2" t="s">
        <v>132</v>
      </c>
      <c r="S65" s="2" t="s">
        <v>34</v>
      </c>
      <c r="T65" s="129">
        <v>8.4480000000000004</v>
      </c>
      <c r="U65" s="2" t="s">
        <v>412</v>
      </c>
      <c r="V65" s="139">
        <v>5.5100000000000003E-2</v>
      </c>
      <c r="W65" s="139">
        <v>5.0360000000000002E-2</v>
      </c>
      <c r="X65" s="4" t="s">
        <v>134</v>
      </c>
      <c r="Y65" s="4" t="s">
        <v>129</v>
      </c>
      <c r="Z65" s="129">
        <v>4189000</v>
      </c>
      <c r="AA65" s="137">
        <v>1</v>
      </c>
      <c r="AB65" s="147">
        <v>104.55</v>
      </c>
      <c r="AD65" s="129">
        <v>4379.6000000000004</v>
      </c>
      <c r="AG65" s="2" t="s">
        <v>36</v>
      </c>
      <c r="AH65" s="139">
        <v>8.378E-3</v>
      </c>
      <c r="AI65" s="139">
        <v>1.1451106617975E-2</v>
      </c>
      <c r="AJ65" s="139">
        <v>2.0320651699408101E-3</v>
      </c>
    </row>
    <row r="66" spans="1:36" x14ac:dyDescent="0.2">
      <c r="A66" s="2">
        <v>418</v>
      </c>
      <c r="B66" s="2">
        <v>418</v>
      </c>
      <c r="C66" s="2" t="s">
        <v>408</v>
      </c>
      <c r="D66" s="2" t="s">
        <v>409</v>
      </c>
      <c r="E66" s="4" t="s">
        <v>122</v>
      </c>
      <c r="F66" s="2" t="s">
        <v>413</v>
      </c>
      <c r="G66" s="2" t="s">
        <v>414</v>
      </c>
      <c r="H66" s="2" t="s">
        <v>125</v>
      </c>
      <c r="I66" s="2" t="s">
        <v>144</v>
      </c>
      <c r="J66" s="2" t="s">
        <v>30</v>
      </c>
      <c r="K66" s="2" t="s">
        <v>30</v>
      </c>
      <c r="L66" s="2" t="s">
        <v>127</v>
      </c>
      <c r="M66" s="2" t="s">
        <v>31</v>
      </c>
      <c r="N66" s="2" t="s">
        <v>158</v>
      </c>
      <c r="O66" s="2" t="s">
        <v>129</v>
      </c>
      <c r="P66" s="2" t="s">
        <v>130</v>
      </c>
      <c r="Q66" s="2" t="s">
        <v>131</v>
      </c>
      <c r="R66" s="2" t="s">
        <v>132</v>
      </c>
      <c r="S66" s="2" t="s">
        <v>34</v>
      </c>
      <c r="T66" s="129">
        <v>5.9889999999999999</v>
      </c>
      <c r="U66" s="2" t="s">
        <v>415</v>
      </c>
      <c r="V66" s="139">
        <v>2.5000000000000001E-2</v>
      </c>
      <c r="W66" s="139">
        <v>4.7199999999999999E-2</v>
      </c>
      <c r="X66" s="4" t="s">
        <v>134</v>
      </c>
      <c r="Y66" s="4" t="s">
        <v>129</v>
      </c>
      <c r="Z66" s="129">
        <v>5000000</v>
      </c>
      <c r="AA66" s="137">
        <v>1</v>
      </c>
      <c r="AB66" s="147">
        <v>88.03</v>
      </c>
      <c r="AD66" s="129">
        <v>4401.5</v>
      </c>
      <c r="AG66" s="2" t="s">
        <v>36</v>
      </c>
      <c r="AH66" s="139">
        <v>3.7490000000000002E-3</v>
      </c>
      <c r="AI66" s="139">
        <v>1.1508368694219E-2</v>
      </c>
      <c r="AJ66" s="139">
        <v>2.04222665691109E-3</v>
      </c>
    </row>
    <row r="67" spans="1:36" x14ac:dyDescent="0.2">
      <c r="A67" s="2">
        <v>418</v>
      </c>
      <c r="B67" s="2">
        <v>418</v>
      </c>
      <c r="C67" s="2" t="s">
        <v>408</v>
      </c>
      <c r="D67" s="2" t="s">
        <v>409</v>
      </c>
      <c r="E67" s="4" t="s">
        <v>122</v>
      </c>
      <c r="F67" s="2" t="s">
        <v>416</v>
      </c>
      <c r="G67" s="2" t="s">
        <v>417</v>
      </c>
      <c r="H67" s="2" t="s">
        <v>125</v>
      </c>
      <c r="I67" s="2" t="s">
        <v>144</v>
      </c>
      <c r="J67" s="2" t="s">
        <v>30</v>
      </c>
      <c r="K67" s="2" t="s">
        <v>30</v>
      </c>
      <c r="L67" s="2" t="s">
        <v>127</v>
      </c>
      <c r="M67" s="2" t="s">
        <v>31</v>
      </c>
      <c r="N67" s="2" t="s">
        <v>418</v>
      </c>
      <c r="O67" s="2" t="s">
        <v>129</v>
      </c>
      <c r="P67" s="2" t="s">
        <v>130</v>
      </c>
      <c r="Q67" s="2" t="s">
        <v>131</v>
      </c>
      <c r="R67" s="2" t="s">
        <v>132</v>
      </c>
      <c r="S67" s="2" t="s">
        <v>34</v>
      </c>
      <c r="T67" s="129">
        <v>7.1269999999999998</v>
      </c>
      <c r="U67" s="2" t="s">
        <v>419</v>
      </c>
      <c r="V67" s="139">
        <v>5.3100000000000001E-2</v>
      </c>
      <c r="W67" s="139">
        <v>4.8730000000000002E-2</v>
      </c>
      <c r="X67" s="4" t="s">
        <v>134</v>
      </c>
      <c r="Y67" s="4" t="s">
        <v>129</v>
      </c>
      <c r="Z67" s="129">
        <v>2781000</v>
      </c>
      <c r="AA67" s="137">
        <v>1</v>
      </c>
      <c r="AB67" s="147">
        <v>104.46</v>
      </c>
      <c r="AD67" s="129">
        <v>2905.0329999999999</v>
      </c>
      <c r="AG67" s="2" t="s">
        <v>36</v>
      </c>
      <c r="AH67" s="139">
        <v>2.1840000000000002E-3</v>
      </c>
      <c r="AI67" s="139">
        <v>7.5956347221459997E-3</v>
      </c>
      <c r="AJ67" s="139">
        <v>1.34788935929018E-3</v>
      </c>
    </row>
    <row r="68" spans="1:36" x14ac:dyDescent="0.2">
      <c r="A68" s="2">
        <v>418</v>
      </c>
      <c r="B68" s="2">
        <v>418</v>
      </c>
      <c r="C68" s="2" t="s">
        <v>420</v>
      </c>
      <c r="D68" s="2" t="s">
        <v>421</v>
      </c>
      <c r="E68" s="4" t="s">
        <v>122</v>
      </c>
      <c r="F68" s="2" t="s">
        <v>422</v>
      </c>
      <c r="G68" s="2" t="s">
        <v>423</v>
      </c>
      <c r="H68" s="2" t="s">
        <v>125</v>
      </c>
      <c r="I68" s="2" t="s">
        <v>126</v>
      </c>
      <c r="J68" s="2" t="s">
        <v>30</v>
      </c>
      <c r="K68" s="2" t="s">
        <v>30</v>
      </c>
      <c r="L68" s="2" t="s">
        <v>127</v>
      </c>
      <c r="M68" s="2" t="s">
        <v>31</v>
      </c>
      <c r="N68" s="2" t="s">
        <v>283</v>
      </c>
      <c r="O68" s="2" t="s">
        <v>129</v>
      </c>
      <c r="P68" s="2" t="s">
        <v>284</v>
      </c>
      <c r="Q68" s="2" t="s">
        <v>131</v>
      </c>
      <c r="R68" s="2" t="s">
        <v>132</v>
      </c>
      <c r="S68" s="2" t="s">
        <v>34</v>
      </c>
      <c r="T68" s="129">
        <v>4.13</v>
      </c>
      <c r="U68" s="2" t="s">
        <v>424</v>
      </c>
      <c r="V68" s="139">
        <v>2.0199999999999999E-2</v>
      </c>
      <c r="W68" s="139">
        <v>2.5430000000000001E-2</v>
      </c>
      <c r="X68" s="4" t="s">
        <v>134</v>
      </c>
      <c r="Y68" s="4" t="s">
        <v>129</v>
      </c>
      <c r="Z68" s="129">
        <v>11500000</v>
      </c>
      <c r="AA68" s="137">
        <v>1</v>
      </c>
      <c r="AB68" s="147">
        <v>105.02</v>
      </c>
      <c r="AD68" s="129">
        <v>12077.3</v>
      </c>
      <c r="AG68" s="2" t="s">
        <v>36</v>
      </c>
      <c r="AH68" s="139">
        <v>3.2230000000000002E-3</v>
      </c>
      <c r="AI68" s="139">
        <v>3.1577876003792103E-2</v>
      </c>
      <c r="AJ68" s="139">
        <v>5.6036769291178696E-3</v>
      </c>
    </row>
    <row r="69" spans="1:36" x14ac:dyDescent="0.2">
      <c r="A69" s="2">
        <v>418</v>
      </c>
      <c r="B69" s="2">
        <v>418</v>
      </c>
      <c r="C69" s="2" t="s">
        <v>420</v>
      </c>
      <c r="D69" s="2" t="s">
        <v>421</v>
      </c>
      <c r="E69" s="4" t="s">
        <v>122</v>
      </c>
      <c r="F69" s="2" t="s">
        <v>425</v>
      </c>
      <c r="G69" s="2" t="s">
        <v>426</v>
      </c>
      <c r="H69" s="2" t="s">
        <v>125</v>
      </c>
      <c r="I69" s="2" t="s">
        <v>126</v>
      </c>
      <c r="J69" s="2" t="s">
        <v>30</v>
      </c>
      <c r="K69" s="2" t="s">
        <v>30</v>
      </c>
      <c r="L69" s="2" t="s">
        <v>127</v>
      </c>
      <c r="M69" s="2" t="s">
        <v>31</v>
      </c>
      <c r="N69" s="2" t="s">
        <v>283</v>
      </c>
      <c r="O69" s="2" t="s">
        <v>129</v>
      </c>
      <c r="P69" s="2" t="s">
        <v>284</v>
      </c>
      <c r="Q69" s="2" t="s">
        <v>131</v>
      </c>
      <c r="R69" s="2" t="s">
        <v>132</v>
      </c>
      <c r="S69" s="2" t="s">
        <v>34</v>
      </c>
      <c r="T69" s="129">
        <v>4.1289999999999996</v>
      </c>
      <c r="U69" s="2" t="s">
        <v>427</v>
      </c>
      <c r="V69" s="139">
        <v>1E-3</v>
      </c>
      <c r="W69" s="139">
        <v>2.5350000000000001E-2</v>
      </c>
      <c r="X69" s="4" t="s">
        <v>134</v>
      </c>
      <c r="Y69" s="4" t="s">
        <v>129</v>
      </c>
      <c r="Z69" s="129">
        <v>3100000</v>
      </c>
      <c r="AA69" s="137">
        <v>1</v>
      </c>
      <c r="AB69" s="147">
        <v>104.89</v>
      </c>
      <c r="AD69" s="129">
        <v>3251.59</v>
      </c>
      <c r="AG69" s="2" t="s">
        <v>36</v>
      </c>
      <c r="AH69" s="139">
        <v>7.2300000000000001E-4</v>
      </c>
      <c r="AI69" s="139">
        <v>8.5017599823777202E-3</v>
      </c>
      <c r="AJ69" s="139">
        <v>1.5086865330786201E-3</v>
      </c>
    </row>
    <row r="70" spans="1:36" x14ac:dyDescent="0.2">
      <c r="A70" s="2">
        <v>418</v>
      </c>
      <c r="B70" s="2">
        <v>418</v>
      </c>
      <c r="C70" s="2" t="s">
        <v>420</v>
      </c>
      <c r="D70" s="2" t="s">
        <v>421</v>
      </c>
      <c r="E70" s="4" t="s">
        <v>122</v>
      </c>
      <c r="F70" s="2" t="s">
        <v>428</v>
      </c>
      <c r="G70" s="2" t="s">
        <v>429</v>
      </c>
      <c r="H70" s="2" t="s">
        <v>125</v>
      </c>
      <c r="I70" s="2" t="s">
        <v>126</v>
      </c>
      <c r="J70" s="2" t="s">
        <v>30</v>
      </c>
      <c r="K70" s="2" t="s">
        <v>30</v>
      </c>
      <c r="L70" s="2" t="s">
        <v>127</v>
      </c>
      <c r="M70" s="2" t="s">
        <v>31</v>
      </c>
      <c r="N70" s="2" t="s">
        <v>283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34</v>
      </c>
      <c r="T70" s="129">
        <v>4.968</v>
      </c>
      <c r="U70" s="2" t="s">
        <v>430</v>
      </c>
      <c r="V70" s="139">
        <v>3.1E-2</v>
      </c>
      <c r="W70" s="139">
        <v>2.972E-2</v>
      </c>
      <c r="X70" s="4" t="s">
        <v>134</v>
      </c>
      <c r="Y70" s="4" t="s">
        <v>129</v>
      </c>
      <c r="Z70" s="129">
        <v>4100000</v>
      </c>
      <c r="AA70" s="137">
        <v>1</v>
      </c>
      <c r="AB70" s="147">
        <v>105.8</v>
      </c>
      <c r="AD70" s="129">
        <v>4337.8</v>
      </c>
      <c r="AG70" s="2" t="s">
        <v>36</v>
      </c>
      <c r="AH70" s="139">
        <v>2.6710000000000002E-3</v>
      </c>
      <c r="AI70" s="139">
        <v>1.1341815681423E-2</v>
      </c>
      <c r="AJ70" s="139">
        <v>2.0126708604677802E-3</v>
      </c>
    </row>
    <row r="71" spans="1:36" x14ac:dyDescent="0.2">
      <c r="A71" s="2">
        <v>418</v>
      </c>
      <c r="B71" s="2">
        <v>418</v>
      </c>
      <c r="C71" s="2" t="s">
        <v>431</v>
      </c>
      <c r="D71" s="2" t="s">
        <v>432</v>
      </c>
      <c r="E71" s="4" t="s">
        <v>122</v>
      </c>
      <c r="F71" s="2" t="s">
        <v>433</v>
      </c>
      <c r="G71" s="2" t="s">
        <v>434</v>
      </c>
      <c r="H71" s="2" t="s">
        <v>125</v>
      </c>
      <c r="I71" s="2" t="s">
        <v>144</v>
      </c>
      <c r="J71" s="2" t="s">
        <v>30</v>
      </c>
      <c r="K71" s="2" t="s">
        <v>30</v>
      </c>
      <c r="L71" s="2" t="s">
        <v>127</v>
      </c>
      <c r="M71" s="2" t="s">
        <v>31</v>
      </c>
      <c r="N71" s="2" t="s">
        <v>158</v>
      </c>
      <c r="O71" s="2" t="s">
        <v>129</v>
      </c>
      <c r="P71" s="2" t="s">
        <v>151</v>
      </c>
      <c r="Q71" s="2" t="s">
        <v>152</v>
      </c>
      <c r="R71" s="2" t="s">
        <v>132</v>
      </c>
      <c r="S71" s="2" t="s">
        <v>34</v>
      </c>
      <c r="T71" s="129">
        <v>1.196</v>
      </c>
      <c r="U71" s="2" t="s">
        <v>153</v>
      </c>
      <c r="V71" s="139">
        <v>4.1000000000000002E-2</v>
      </c>
      <c r="W71" s="139">
        <v>4.9340000000000002E-2</v>
      </c>
      <c r="X71" s="4" t="s">
        <v>134</v>
      </c>
      <c r="Y71" s="4" t="s">
        <v>129</v>
      </c>
      <c r="Z71" s="129">
        <v>3300000</v>
      </c>
      <c r="AA71" s="137">
        <v>1</v>
      </c>
      <c r="AB71" s="147">
        <v>102.14</v>
      </c>
      <c r="AD71" s="129">
        <v>3370.62</v>
      </c>
      <c r="AG71" s="2" t="s">
        <v>36</v>
      </c>
      <c r="AH71" s="139">
        <v>4.627E-3</v>
      </c>
      <c r="AI71" s="139">
        <v>8.8129814127248501E-3</v>
      </c>
      <c r="AJ71" s="139">
        <v>1.56391457782975E-3</v>
      </c>
    </row>
    <row r="72" spans="1:36" x14ac:dyDescent="0.2">
      <c r="A72" s="2">
        <v>418</v>
      </c>
      <c r="B72" s="2">
        <v>418</v>
      </c>
      <c r="C72" s="2" t="s">
        <v>431</v>
      </c>
      <c r="D72" s="2" t="s">
        <v>432</v>
      </c>
      <c r="E72" s="4" t="s">
        <v>122</v>
      </c>
      <c r="F72" s="2" t="s">
        <v>435</v>
      </c>
      <c r="G72" s="2" t="s">
        <v>436</v>
      </c>
      <c r="H72" s="2" t="s">
        <v>125</v>
      </c>
      <c r="I72" s="2" t="s">
        <v>144</v>
      </c>
      <c r="J72" s="2" t="s">
        <v>30</v>
      </c>
      <c r="K72" s="2" t="s">
        <v>30</v>
      </c>
      <c r="L72" s="2" t="s">
        <v>127</v>
      </c>
      <c r="M72" s="2" t="s">
        <v>31</v>
      </c>
      <c r="N72" s="2" t="s">
        <v>158</v>
      </c>
      <c r="O72" s="2" t="s">
        <v>129</v>
      </c>
      <c r="P72" s="2" t="s">
        <v>151</v>
      </c>
      <c r="Q72" s="2" t="s">
        <v>152</v>
      </c>
      <c r="R72" s="2" t="s">
        <v>132</v>
      </c>
      <c r="S72" s="2" t="s">
        <v>34</v>
      </c>
      <c r="T72" s="129">
        <v>7.47</v>
      </c>
      <c r="U72" s="2" t="s">
        <v>437</v>
      </c>
      <c r="V72" s="139">
        <v>5.0200000000000002E-2</v>
      </c>
      <c r="W72" s="139">
        <v>5.1020000000000003E-2</v>
      </c>
      <c r="X72" s="4" t="s">
        <v>134</v>
      </c>
      <c r="Y72" s="4" t="s">
        <v>129</v>
      </c>
      <c r="Z72" s="129">
        <v>2050000</v>
      </c>
      <c r="AA72" s="137">
        <v>1</v>
      </c>
      <c r="AB72" s="147">
        <v>100.3</v>
      </c>
      <c r="AD72" s="129">
        <v>2056.15</v>
      </c>
      <c r="AG72" s="2" t="s">
        <v>36</v>
      </c>
      <c r="AH72" s="139">
        <v>0</v>
      </c>
      <c r="AI72" s="139">
        <v>5.3761063934155097E-3</v>
      </c>
      <c r="AJ72" s="139">
        <v>9.5402120654498196E-4</v>
      </c>
    </row>
    <row r="73" spans="1:36" x14ac:dyDescent="0.2">
      <c r="A73" s="2">
        <v>418</v>
      </c>
      <c r="B73" s="2">
        <v>418</v>
      </c>
      <c r="C73" s="2" t="s">
        <v>431</v>
      </c>
      <c r="D73" s="2" t="s">
        <v>432</v>
      </c>
      <c r="E73" s="4" t="s">
        <v>122</v>
      </c>
      <c r="F73" s="2" t="s">
        <v>438</v>
      </c>
      <c r="G73" s="2" t="s">
        <v>439</v>
      </c>
      <c r="H73" s="2" t="s">
        <v>125</v>
      </c>
      <c r="I73" s="2" t="s">
        <v>144</v>
      </c>
      <c r="J73" s="2" t="s">
        <v>30</v>
      </c>
      <c r="K73" s="2" t="s">
        <v>30</v>
      </c>
      <c r="L73" s="2" t="s">
        <v>127</v>
      </c>
      <c r="M73" s="2" t="s">
        <v>31</v>
      </c>
      <c r="N73" s="2" t="s">
        <v>158</v>
      </c>
      <c r="O73" s="2" t="s">
        <v>129</v>
      </c>
      <c r="P73" s="2" t="s">
        <v>151</v>
      </c>
      <c r="Q73" s="2" t="s">
        <v>152</v>
      </c>
      <c r="R73" s="2" t="s">
        <v>132</v>
      </c>
      <c r="S73" s="2" t="s">
        <v>34</v>
      </c>
      <c r="T73" s="129">
        <v>8.09</v>
      </c>
      <c r="U73" s="2" t="s">
        <v>361</v>
      </c>
      <c r="V73" s="139">
        <v>5.0200000000000002E-2</v>
      </c>
      <c r="W73" s="139">
        <v>5.1139999999999998E-2</v>
      </c>
      <c r="X73" s="4" t="s">
        <v>134</v>
      </c>
      <c r="Y73" s="4" t="s">
        <v>129</v>
      </c>
      <c r="Z73" s="129">
        <v>2050000</v>
      </c>
      <c r="AA73" s="137">
        <v>1</v>
      </c>
      <c r="AB73" s="147">
        <v>100.2</v>
      </c>
      <c r="AD73" s="129">
        <v>2054.1</v>
      </c>
      <c r="AG73" s="2" t="s">
        <v>36</v>
      </c>
      <c r="AH73" s="139">
        <v>0</v>
      </c>
      <c r="AI73" s="139">
        <v>5.3707463671010397E-3</v>
      </c>
      <c r="AJ73" s="139">
        <v>9.5307003884154704E-4</v>
      </c>
    </row>
    <row r="74" spans="1:36" x14ac:dyDescent="0.2">
      <c r="A74" s="2">
        <v>418</v>
      </c>
      <c r="B74" s="2">
        <v>418</v>
      </c>
      <c r="C74" s="2" t="s">
        <v>431</v>
      </c>
      <c r="D74" s="2" t="s">
        <v>432</v>
      </c>
      <c r="E74" s="4" t="s">
        <v>122</v>
      </c>
      <c r="F74" s="2" t="s">
        <v>440</v>
      </c>
      <c r="G74" s="2" t="s">
        <v>441</v>
      </c>
      <c r="H74" s="2" t="s">
        <v>125</v>
      </c>
      <c r="I74" s="2" t="s">
        <v>144</v>
      </c>
      <c r="J74" s="2" t="s">
        <v>30</v>
      </c>
      <c r="K74" s="2" t="s">
        <v>30</v>
      </c>
      <c r="L74" s="2" t="s">
        <v>127</v>
      </c>
      <c r="M74" s="2" t="s">
        <v>31</v>
      </c>
      <c r="N74" s="2" t="s">
        <v>158</v>
      </c>
      <c r="O74" s="2" t="s">
        <v>129</v>
      </c>
      <c r="P74" s="2" t="s">
        <v>151</v>
      </c>
      <c r="Q74" s="2" t="s">
        <v>152</v>
      </c>
      <c r="R74" s="2" t="s">
        <v>132</v>
      </c>
      <c r="S74" s="2" t="s">
        <v>34</v>
      </c>
      <c r="T74" s="129">
        <v>3.7309999999999999</v>
      </c>
      <c r="U74" s="2" t="s">
        <v>442</v>
      </c>
      <c r="V74" s="139">
        <v>5.1700000000000003E-2</v>
      </c>
      <c r="W74" s="139">
        <v>4.65E-2</v>
      </c>
      <c r="X74" s="4" t="s">
        <v>134</v>
      </c>
      <c r="Y74" s="4" t="s">
        <v>129</v>
      </c>
      <c r="Z74" s="129">
        <v>2000000</v>
      </c>
      <c r="AA74" s="137">
        <v>1</v>
      </c>
      <c r="AB74" s="147">
        <v>103.93</v>
      </c>
      <c r="AD74" s="129">
        <v>2078.6</v>
      </c>
      <c r="AG74" s="2" t="s">
        <v>36</v>
      </c>
      <c r="AH74" s="139">
        <v>3.2780000000000001E-3</v>
      </c>
      <c r="AI74" s="139">
        <v>5.4348052181764396E-3</v>
      </c>
      <c r="AJ74" s="139">
        <v>9.6443765285820604E-4</v>
      </c>
    </row>
    <row r="75" spans="1:36" x14ac:dyDescent="0.2">
      <c r="A75" s="2">
        <v>418</v>
      </c>
      <c r="B75" s="2">
        <v>418</v>
      </c>
      <c r="C75" s="2" t="s">
        <v>443</v>
      </c>
      <c r="D75" s="2" t="s">
        <v>444</v>
      </c>
      <c r="E75" s="4" t="s">
        <v>122</v>
      </c>
      <c r="F75" s="2" t="s">
        <v>445</v>
      </c>
      <c r="G75" s="2" t="s">
        <v>446</v>
      </c>
      <c r="H75" s="2" t="s">
        <v>125</v>
      </c>
      <c r="I75" s="2" t="s">
        <v>144</v>
      </c>
      <c r="J75" s="2" t="s">
        <v>30</v>
      </c>
      <c r="K75" s="2" t="s">
        <v>30</v>
      </c>
      <c r="L75" s="2" t="s">
        <v>127</v>
      </c>
      <c r="M75" s="2" t="s">
        <v>31</v>
      </c>
      <c r="N75" s="2" t="s">
        <v>171</v>
      </c>
      <c r="O75" s="2" t="s">
        <v>129</v>
      </c>
      <c r="P75" s="2" t="s">
        <v>159</v>
      </c>
      <c r="Q75" s="2" t="s">
        <v>152</v>
      </c>
      <c r="R75" s="2" t="s">
        <v>132</v>
      </c>
      <c r="S75" s="2" t="s">
        <v>34</v>
      </c>
      <c r="T75" s="129">
        <v>4.6219999999999999</v>
      </c>
      <c r="U75" s="2" t="s">
        <v>447</v>
      </c>
      <c r="V75" s="139">
        <v>5.4800000000000001E-2</v>
      </c>
      <c r="W75" s="139">
        <v>4.7289999999999999E-2</v>
      </c>
      <c r="X75" s="4" t="s">
        <v>134</v>
      </c>
      <c r="Y75" s="4" t="s">
        <v>129</v>
      </c>
      <c r="Z75" s="129">
        <v>2900000</v>
      </c>
      <c r="AA75" s="137">
        <v>1</v>
      </c>
      <c r="AB75" s="147">
        <v>105.18</v>
      </c>
      <c r="AD75" s="129">
        <v>3050.22</v>
      </c>
      <c r="AG75" s="2" t="s">
        <v>36</v>
      </c>
      <c r="AH75" s="139">
        <v>9.6670000000000002E-3</v>
      </c>
      <c r="AI75" s="139">
        <v>7.9752485194776006E-3</v>
      </c>
      <c r="AJ75" s="139">
        <v>1.4152540255465999E-3</v>
      </c>
    </row>
    <row r="76" spans="1:36" x14ac:dyDescent="0.2">
      <c r="A76" s="2">
        <v>418</v>
      </c>
      <c r="B76" s="2">
        <v>418</v>
      </c>
      <c r="C76" s="2" t="s">
        <v>448</v>
      </c>
      <c r="D76" s="2" t="s">
        <v>449</v>
      </c>
      <c r="E76" s="4" t="s">
        <v>122</v>
      </c>
      <c r="F76" s="2" t="s">
        <v>450</v>
      </c>
      <c r="G76" s="2" t="s">
        <v>451</v>
      </c>
      <c r="H76" s="2" t="s">
        <v>125</v>
      </c>
      <c r="I76" s="2" t="s">
        <v>126</v>
      </c>
      <c r="J76" s="2" t="s">
        <v>30</v>
      </c>
      <c r="K76" s="2" t="s">
        <v>30</v>
      </c>
      <c r="L76" s="2" t="s">
        <v>127</v>
      </c>
      <c r="M76" s="2" t="s">
        <v>31</v>
      </c>
      <c r="N76" s="2" t="s">
        <v>171</v>
      </c>
      <c r="O76" s="2" t="s">
        <v>129</v>
      </c>
      <c r="P76" s="2" t="s">
        <v>140</v>
      </c>
      <c r="Q76" s="2" t="s">
        <v>131</v>
      </c>
      <c r="R76" s="2" t="s">
        <v>132</v>
      </c>
      <c r="S76" s="2" t="s">
        <v>34</v>
      </c>
      <c r="T76" s="129">
        <v>5.0469999999999997</v>
      </c>
      <c r="U76" s="2" t="s">
        <v>415</v>
      </c>
      <c r="V76" s="139">
        <v>9.7000000000000003E-3</v>
      </c>
      <c r="W76" s="139">
        <v>3.1480000000000001E-2</v>
      </c>
      <c r="X76" s="4" t="s">
        <v>134</v>
      </c>
      <c r="Y76" s="4" t="s">
        <v>129</v>
      </c>
      <c r="Z76" s="129">
        <v>2823529.4</v>
      </c>
      <c r="AA76" s="137">
        <v>1</v>
      </c>
      <c r="AB76" s="147">
        <v>104.98</v>
      </c>
      <c r="AD76" s="129">
        <v>2964.1410000000001</v>
      </c>
      <c r="AG76" s="2" t="s">
        <v>36</v>
      </c>
      <c r="AH76" s="139">
        <v>4.692E-3</v>
      </c>
      <c r="AI76" s="139">
        <v>7.75018275097227E-3</v>
      </c>
      <c r="AJ76" s="139">
        <v>1.3753148018205901E-3</v>
      </c>
    </row>
    <row r="77" spans="1:36" x14ac:dyDescent="0.2">
      <c r="A77" s="2">
        <v>418</v>
      </c>
      <c r="B77" s="2">
        <v>418</v>
      </c>
      <c r="C77" s="2" t="s">
        <v>452</v>
      </c>
      <c r="D77" s="2" t="s">
        <v>453</v>
      </c>
      <c r="E77" s="4" t="s">
        <v>122</v>
      </c>
      <c r="F77" s="2" t="s">
        <v>454</v>
      </c>
      <c r="G77" s="2" t="s">
        <v>455</v>
      </c>
      <c r="H77" s="2" t="s">
        <v>125</v>
      </c>
      <c r="I77" s="2" t="s">
        <v>144</v>
      </c>
      <c r="J77" s="2" t="s">
        <v>30</v>
      </c>
      <c r="K77" s="2" t="s">
        <v>30</v>
      </c>
      <c r="L77" s="2" t="s">
        <v>127</v>
      </c>
      <c r="M77" s="2" t="s">
        <v>31</v>
      </c>
      <c r="N77" s="2" t="s">
        <v>283</v>
      </c>
      <c r="O77" s="2" t="s">
        <v>129</v>
      </c>
      <c r="P77" s="2" t="s">
        <v>284</v>
      </c>
      <c r="Q77" s="2" t="s">
        <v>131</v>
      </c>
      <c r="R77" s="2" t="s">
        <v>132</v>
      </c>
      <c r="S77" s="2" t="s">
        <v>34</v>
      </c>
      <c r="T77" s="129">
        <v>2.8170000000000002</v>
      </c>
      <c r="U77" s="2" t="s">
        <v>456</v>
      </c>
      <c r="V77" s="139">
        <v>2.7400000000000001E-2</v>
      </c>
      <c r="W77" s="139">
        <v>4.4889999999999999E-2</v>
      </c>
      <c r="X77" s="4" t="s">
        <v>134</v>
      </c>
      <c r="Y77" s="4" t="s">
        <v>129</v>
      </c>
      <c r="Z77" s="129">
        <v>2000100.03</v>
      </c>
      <c r="AA77" s="137">
        <v>1</v>
      </c>
      <c r="AB77" s="147">
        <v>96.57</v>
      </c>
      <c r="AD77" s="129">
        <v>1931.4970000000001</v>
      </c>
      <c r="AG77" s="2" t="s">
        <v>36</v>
      </c>
      <c r="AH77" s="139">
        <v>6.3199999999999997E-4</v>
      </c>
      <c r="AI77" s="139">
        <v>5.0501817545355702E-3</v>
      </c>
      <c r="AJ77" s="139">
        <v>8.9618399230982301E-4</v>
      </c>
    </row>
    <row r="78" spans="1:36" x14ac:dyDescent="0.2">
      <c r="A78" s="2">
        <v>418</v>
      </c>
      <c r="B78" s="2">
        <v>418</v>
      </c>
      <c r="C78" s="2" t="s">
        <v>452</v>
      </c>
      <c r="D78" s="2" t="s">
        <v>453</v>
      </c>
      <c r="E78" s="4" t="s">
        <v>122</v>
      </c>
      <c r="F78" s="2" t="s">
        <v>457</v>
      </c>
      <c r="G78" s="2" t="s">
        <v>458</v>
      </c>
      <c r="H78" s="2" t="s">
        <v>125</v>
      </c>
      <c r="I78" s="2" t="s">
        <v>126</v>
      </c>
      <c r="J78" s="2" t="s">
        <v>30</v>
      </c>
      <c r="K78" s="2" t="s">
        <v>30</v>
      </c>
      <c r="L78" s="2" t="s">
        <v>127</v>
      </c>
      <c r="M78" s="2" t="s">
        <v>31</v>
      </c>
      <c r="N78" s="2" t="s">
        <v>283</v>
      </c>
      <c r="O78" s="2" t="s">
        <v>129</v>
      </c>
      <c r="P78" s="2" t="s">
        <v>284</v>
      </c>
      <c r="Q78" s="2" t="s">
        <v>131</v>
      </c>
      <c r="R78" s="2" t="s">
        <v>132</v>
      </c>
      <c r="S78" s="2" t="s">
        <v>34</v>
      </c>
      <c r="T78" s="129">
        <v>4.7160000000000002</v>
      </c>
      <c r="U78" s="2" t="s">
        <v>459</v>
      </c>
      <c r="V78" s="139">
        <v>2E-3</v>
      </c>
      <c r="W78" s="139">
        <v>2.564E-2</v>
      </c>
      <c r="X78" s="4" t="s">
        <v>134</v>
      </c>
      <c r="Y78" s="4" t="s">
        <v>129</v>
      </c>
      <c r="Z78" s="129">
        <v>4100000</v>
      </c>
      <c r="AA78" s="137">
        <v>1</v>
      </c>
      <c r="AB78" s="147">
        <v>106.44</v>
      </c>
      <c r="AD78" s="129">
        <v>4364.04</v>
      </c>
      <c r="AG78" s="2" t="s">
        <v>36</v>
      </c>
      <c r="AH78" s="139">
        <v>1.186E-3</v>
      </c>
      <c r="AI78" s="139">
        <v>1.14104240182482E-2</v>
      </c>
      <c r="AJ78" s="139">
        <v>2.0248458070717401E-3</v>
      </c>
    </row>
    <row r="79" spans="1:36" x14ac:dyDescent="0.2">
      <c r="A79" s="2">
        <v>418</v>
      </c>
      <c r="B79" s="2">
        <v>418</v>
      </c>
      <c r="C79" s="2" t="s">
        <v>452</v>
      </c>
      <c r="D79" s="2" t="s">
        <v>453</v>
      </c>
      <c r="E79" s="4" t="s">
        <v>122</v>
      </c>
      <c r="F79" s="2" t="s">
        <v>460</v>
      </c>
      <c r="G79" s="2" t="s">
        <v>461</v>
      </c>
      <c r="H79" s="2" t="s">
        <v>125</v>
      </c>
      <c r="I79" s="2" t="s">
        <v>126</v>
      </c>
      <c r="J79" s="2" t="s">
        <v>30</v>
      </c>
      <c r="K79" s="2" t="s">
        <v>30</v>
      </c>
      <c r="L79" s="2" t="s">
        <v>127</v>
      </c>
      <c r="M79" s="2" t="s">
        <v>31</v>
      </c>
      <c r="N79" s="2" t="s">
        <v>283</v>
      </c>
      <c r="O79" s="2" t="s">
        <v>129</v>
      </c>
      <c r="P79" s="2" t="s">
        <v>130</v>
      </c>
      <c r="Q79" s="2" t="s">
        <v>131</v>
      </c>
      <c r="R79" s="2" t="s">
        <v>132</v>
      </c>
      <c r="S79" s="2" t="s">
        <v>34</v>
      </c>
      <c r="T79" s="129">
        <v>3.5310000000000001</v>
      </c>
      <c r="U79" s="2" t="s">
        <v>462</v>
      </c>
      <c r="V79" s="139">
        <v>3.3599999999999998E-2</v>
      </c>
      <c r="W79" s="139">
        <v>2.955E-2</v>
      </c>
      <c r="X79" s="4" t="s">
        <v>134</v>
      </c>
      <c r="Y79" s="4" t="s">
        <v>129</v>
      </c>
      <c r="Z79" s="129">
        <v>2250000</v>
      </c>
      <c r="AA79" s="137">
        <v>1</v>
      </c>
      <c r="AB79" s="147">
        <v>108.97</v>
      </c>
      <c r="AD79" s="129">
        <v>2451.8249999999998</v>
      </c>
      <c r="AG79" s="2" t="s">
        <v>36</v>
      </c>
      <c r="AH79" s="139">
        <v>1.928E-3</v>
      </c>
      <c r="AI79" s="139">
        <v>6.4106568382831901E-3</v>
      </c>
      <c r="AJ79" s="139">
        <v>1.13760817291401E-3</v>
      </c>
    </row>
    <row r="80" spans="1:36" x14ac:dyDescent="0.2">
      <c r="A80" s="2">
        <v>418</v>
      </c>
      <c r="B80" s="2">
        <v>418</v>
      </c>
      <c r="C80" s="2" t="s">
        <v>452</v>
      </c>
      <c r="D80" s="2" t="s">
        <v>453</v>
      </c>
      <c r="E80" s="4" t="s">
        <v>122</v>
      </c>
      <c r="F80" s="2" t="s">
        <v>463</v>
      </c>
      <c r="G80" s="2" t="s">
        <v>464</v>
      </c>
      <c r="H80" s="2" t="s">
        <v>125</v>
      </c>
      <c r="I80" s="2" t="s">
        <v>126</v>
      </c>
      <c r="J80" s="2" t="s">
        <v>30</v>
      </c>
      <c r="K80" s="2" t="s">
        <v>30</v>
      </c>
      <c r="L80" s="2" t="s">
        <v>127</v>
      </c>
      <c r="M80" s="2" t="s">
        <v>31</v>
      </c>
      <c r="N80" s="2" t="s">
        <v>283</v>
      </c>
      <c r="O80" s="2" t="s">
        <v>129</v>
      </c>
      <c r="P80" s="2" t="s">
        <v>284</v>
      </c>
      <c r="Q80" s="2" t="s">
        <v>131</v>
      </c>
      <c r="R80" s="2" t="s">
        <v>132</v>
      </c>
      <c r="S80" s="2" t="s">
        <v>34</v>
      </c>
      <c r="T80" s="129">
        <v>3.0110000000000001</v>
      </c>
      <c r="U80" s="2" t="s">
        <v>465</v>
      </c>
      <c r="V80" s="139">
        <v>1.6400000000000001E-2</v>
      </c>
      <c r="W80" s="139">
        <v>2.6020000000000001E-2</v>
      </c>
      <c r="X80" s="4" t="s">
        <v>134</v>
      </c>
      <c r="Y80" s="4" t="s">
        <v>129</v>
      </c>
      <c r="Z80" s="129">
        <v>2333400.1</v>
      </c>
      <c r="AA80" s="137">
        <v>1</v>
      </c>
      <c r="AB80" s="147">
        <v>108.49</v>
      </c>
      <c r="AD80" s="129">
        <v>2531.5059999999999</v>
      </c>
      <c r="AG80" s="2" t="s">
        <v>36</v>
      </c>
      <c r="AH80" s="139">
        <v>2.4789999999999999E-3</v>
      </c>
      <c r="AI80" s="139">
        <v>6.6189939191923404E-3</v>
      </c>
      <c r="AJ80" s="139">
        <v>1.17457879416891E-3</v>
      </c>
    </row>
    <row r="81" spans="1:36" x14ac:dyDescent="0.2">
      <c r="A81" s="2">
        <v>418</v>
      </c>
      <c r="B81" s="2">
        <v>418</v>
      </c>
      <c r="C81" s="2" t="s">
        <v>452</v>
      </c>
      <c r="D81" s="2" t="s">
        <v>453</v>
      </c>
      <c r="E81" s="4" t="s">
        <v>122</v>
      </c>
      <c r="F81" s="2" t="s">
        <v>466</v>
      </c>
      <c r="G81" s="2" t="s">
        <v>467</v>
      </c>
      <c r="H81" s="2" t="s">
        <v>125</v>
      </c>
      <c r="I81" s="2" t="s">
        <v>126</v>
      </c>
      <c r="J81" s="2" t="s">
        <v>30</v>
      </c>
      <c r="K81" s="2" t="s">
        <v>30</v>
      </c>
      <c r="L81" s="2" t="s">
        <v>127</v>
      </c>
      <c r="M81" s="2" t="s">
        <v>31</v>
      </c>
      <c r="N81" s="2" t="s">
        <v>283</v>
      </c>
      <c r="O81" s="2" t="s">
        <v>129</v>
      </c>
      <c r="P81" s="2" t="s">
        <v>284</v>
      </c>
      <c r="Q81" s="2" t="s">
        <v>131</v>
      </c>
      <c r="R81" s="2" t="s">
        <v>132</v>
      </c>
      <c r="S81" s="2" t="s">
        <v>34</v>
      </c>
      <c r="T81" s="129">
        <v>4.3650000000000002</v>
      </c>
      <c r="U81" s="2" t="s">
        <v>468</v>
      </c>
      <c r="V81" s="139">
        <v>2.2013000000000001E-2</v>
      </c>
      <c r="W81" s="139">
        <v>2.4549999999999999E-2</v>
      </c>
      <c r="X81" s="4" t="s">
        <v>134</v>
      </c>
      <c r="Y81" s="4" t="s">
        <v>129</v>
      </c>
      <c r="Z81" s="129">
        <v>11600000</v>
      </c>
      <c r="AA81" s="137">
        <v>1</v>
      </c>
      <c r="AB81" s="147">
        <v>125.71</v>
      </c>
      <c r="AD81" s="129">
        <v>14582.36</v>
      </c>
      <c r="AG81" s="2" t="s">
        <v>36</v>
      </c>
      <c r="AH81" s="139">
        <v>1.6525999999999999E-2</v>
      </c>
      <c r="AI81" s="139">
        <v>3.8127723574197699E-2</v>
      </c>
      <c r="AJ81" s="139">
        <v>6.76598530334522E-3</v>
      </c>
    </row>
    <row r="82" spans="1:36" x14ac:dyDescent="0.2">
      <c r="A82" s="2">
        <v>418</v>
      </c>
      <c r="B82" s="2">
        <v>418</v>
      </c>
      <c r="C82" s="2" t="s">
        <v>469</v>
      </c>
      <c r="D82" s="2" t="s">
        <v>470</v>
      </c>
      <c r="E82" s="4" t="s">
        <v>122</v>
      </c>
      <c r="F82" s="2" t="s">
        <v>471</v>
      </c>
      <c r="G82" s="2" t="s">
        <v>472</v>
      </c>
      <c r="H82" s="2" t="s">
        <v>125</v>
      </c>
      <c r="I82" s="2" t="s">
        <v>126</v>
      </c>
      <c r="J82" s="2" t="s">
        <v>30</v>
      </c>
      <c r="K82" s="2" t="s">
        <v>30</v>
      </c>
      <c r="L82" s="2" t="s">
        <v>127</v>
      </c>
      <c r="M82" s="2" t="s">
        <v>31</v>
      </c>
      <c r="N82" s="2" t="s">
        <v>171</v>
      </c>
      <c r="O82" s="2" t="s">
        <v>129</v>
      </c>
      <c r="P82" s="2" t="s">
        <v>165</v>
      </c>
      <c r="Q82" s="2" t="s">
        <v>131</v>
      </c>
      <c r="R82" s="2" t="s">
        <v>132</v>
      </c>
      <c r="S82" s="2" t="s">
        <v>34</v>
      </c>
      <c r="T82" s="129">
        <v>3.4809999999999999</v>
      </c>
      <c r="U82" s="2" t="s">
        <v>473</v>
      </c>
      <c r="V82" s="139">
        <v>1.43E-2</v>
      </c>
      <c r="W82" s="139">
        <v>2.8119999999999999E-2</v>
      </c>
      <c r="X82" s="4" t="s">
        <v>134</v>
      </c>
      <c r="Y82" s="4" t="s">
        <v>129</v>
      </c>
      <c r="Z82" s="129">
        <v>3262747.29</v>
      </c>
      <c r="AA82" s="137">
        <v>1</v>
      </c>
      <c r="AB82" s="147">
        <v>113.61</v>
      </c>
      <c r="AD82" s="129">
        <v>3706.8069999999998</v>
      </c>
      <c r="AG82" s="2" t="s">
        <v>36</v>
      </c>
      <c r="AH82" s="139">
        <v>1.6919999999999999E-3</v>
      </c>
      <c r="AI82" s="139">
        <v>9.6919922508001792E-3</v>
      </c>
      <c r="AJ82" s="139">
        <v>1.71990014041717E-3</v>
      </c>
    </row>
    <row r="83" spans="1:36" x14ac:dyDescent="0.2">
      <c r="A83" s="2">
        <v>418</v>
      </c>
      <c r="B83" s="2">
        <v>418</v>
      </c>
      <c r="C83" s="2" t="s">
        <v>469</v>
      </c>
      <c r="D83" s="2" t="s">
        <v>470</v>
      </c>
      <c r="E83" s="4" t="s">
        <v>122</v>
      </c>
      <c r="F83" s="2" t="s">
        <v>474</v>
      </c>
      <c r="G83" s="2" t="s">
        <v>475</v>
      </c>
      <c r="H83" s="2" t="s">
        <v>125</v>
      </c>
      <c r="I83" s="2" t="s">
        <v>126</v>
      </c>
      <c r="J83" s="2" t="s">
        <v>30</v>
      </c>
      <c r="K83" s="2" t="s">
        <v>30</v>
      </c>
      <c r="L83" s="2" t="s">
        <v>127</v>
      </c>
      <c r="M83" s="2" t="s">
        <v>31</v>
      </c>
      <c r="N83" s="2" t="s">
        <v>171</v>
      </c>
      <c r="O83" s="2" t="s">
        <v>129</v>
      </c>
      <c r="P83" s="2" t="s">
        <v>165</v>
      </c>
      <c r="Q83" s="2" t="s">
        <v>131</v>
      </c>
      <c r="R83" s="2" t="s">
        <v>132</v>
      </c>
      <c r="S83" s="2" t="s">
        <v>34</v>
      </c>
      <c r="T83" s="129">
        <v>5.3339999999999996</v>
      </c>
      <c r="U83" s="2" t="s">
        <v>476</v>
      </c>
      <c r="V83" s="139">
        <v>3.61E-2</v>
      </c>
      <c r="W83" s="139">
        <v>2.9340000000000001E-2</v>
      </c>
      <c r="X83" s="4" t="s">
        <v>134</v>
      </c>
      <c r="Y83" s="4" t="s">
        <v>129</v>
      </c>
      <c r="Z83" s="129">
        <v>8119975.8300000001</v>
      </c>
      <c r="AA83" s="137">
        <v>1</v>
      </c>
      <c r="AB83" s="147">
        <v>113.95</v>
      </c>
      <c r="AD83" s="129">
        <v>9252.7119999999995</v>
      </c>
      <c r="AG83" s="2" t="s">
        <v>36</v>
      </c>
      <c r="AH83" s="139">
        <v>3.6960000000000001E-3</v>
      </c>
      <c r="AI83" s="139">
        <v>2.41925767105617E-2</v>
      </c>
      <c r="AJ83" s="139">
        <v>4.2931128095065304E-3</v>
      </c>
    </row>
    <row r="84" spans="1:36" x14ac:dyDescent="0.2">
      <c r="A84" s="2">
        <v>418</v>
      </c>
      <c r="B84" s="2">
        <v>418</v>
      </c>
      <c r="C84" s="2" t="s">
        <v>477</v>
      </c>
      <c r="D84" s="2" t="s">
        <v>478</v>
      </c>
      <c r="E84" s="4" t="s">
        <v>122</v>
      </c>
      <c r="F84" s="2" t="s">
        <v>479</v>
      </c>
      <c r="G84" s="2" t="s">
        <v>480</v>
      </c>
      <c r="H84" s="2" t="s">
        <v>125</v>
      </c>
      <c r="I84" s="2" t="s">
        <v>144</v>
      </c>
      <c r="J84" s="2" t="s">
        <v>30</v>
      </c>
      <c r="K84" s="2" t="s">
        <v>30</v>
      </c>
      <c r="L84" s="2" t="s">
        <v>127</v>
      </c>
      <c r="M84" s="2" t="s">
        <v>31</v>
      </c>
      <c r="N84" s="2" t="s">
        <v>158</v>
      </c>
      <c r="O84" s="2" t="s">
        <v>129</v>
      </c>
      <c r="P84" s="2" t="s">
        <v>260</v>
      </c>
      <c r="Q84" s="2" t="s">
        <v>152</v>
      </c>
      <c r="R84" s="2" t="s">
        <v>132</v>
      </c>
      <c r="S84" s="2" t="s">
        <v>34</v>
      </c>
      <c r="T84" s="129">
        <v>5.9870000000000001</v>
      </c>
      <c r="U84" s="2" t="s">
        <v>481</v>
      </c>
      <c r="V84" s="139">
        <v>5.0200000000000002E-2</v>
      </c>
      <c r="W84" s="139">
        <v>4.7530000000000003E-2</v>
      </c>
      <c r="X84" s="4" t="s">
        <v>134</v>
      </c>
      <c r="Y84" s="4" t="s">
        <v>129</v>
      </c>
      <c r="Z84" s="129">
        <v>3100000</v>
      </c>
      <c r="AA84" s="137">
        <v>1</v>
      </c>
      <c r="AB84" s="147">
        <v>101.96</v>
      </c>
      <c r="AD84" s="129">
        <v>3160.76</v>
      </c>
      <c r="AG84" s="2" t="s">
        <v>36</v>
      </c>
      <c r="AH84" s="139">
        <v>7.7499999999999999E-3</v>
      </c>
      <c r="AI84" s="139">
        <v>8.2642715969418606E-3</v>
      </c>
      <c r="AJ84" s="139">
        <v>1.4665428440527801E-3</v>
      </c>
    </row>
    <row r="85" spans="1:36" x14ac:dyDescent="0.2">
      <c r="A85" s="2">
        <v>418</v>
      </c>
      <c r="B85" s="2">
        <v>418</v>
      </c>
      <c r="C85" s="2" t="s">
        <v>482</v>
      </c>
      <c r="D85" s="2" t="s">
        <v>483</v>
      </c>
      <c r="E85" s="4" t="s">
        <v>122</v>
      </c>
      <c r="F85" s="2" t="s">
        <v>484</v>
      </c>
      <c r="G85" s="2" t="s">
        <v>485</v>
      </c>
      <c r="H85" s="2" t="s">
        <v>125</v>
      </c>
      <c r="I85" s="2" t="s">
        <v>126</v>
      </c>
      <c r="J85" s="2" t="s">
        <v>30</v>
      </c>
      <c r="K85" s="2" t="s">
        <v>30</v>
      </c>
      <c r="L85" s="2" t="s">
        <v>127</v>
      </c>
      <c r="M85" s="2" t="s">
        <v>31</v>
      </c>
      <c r="N85" s="2" t="s">
        <v>171</v>
      </c>
      <c r="O85" s="2" t="s">
        <v>129</v>
      </c>
      <c r="P85" s="2" t="s">
        <v>260</v>
      </c>
      <c r="Q85" s="2" t="s">
        <v>152</v>
      </c>
      <c r="R85" s="2" t="s">
        <v>132</v>
      </c>
      <c r="S85" s="2" t="s">
        <v>34</v>
      </c>
      <c r="T85" s="129">
        <v>1.988</v>
      </c>
      <c r="U85" s="2" t="s">
        <v>225</v>
      </c>
      <c r="V85" s="139">
        <v>2.75E-2</v>
      </c>
      <c r="W85" s="139">
        <v>2.8729999999999999E-2</v>
      </c>
      <c r="X85" s="4" t="s">
        <v>134</v>
      </c>
      <c r="Y85" s="4" t="s">
        <v>129</v>
      </c>
      <c r="Z85" s="129">
        <v>2032820.55</v>
      </c>
      <c r="AA85" s="137">
        <v>1</v>
      </c>
      <c r="AB85" s="147">
        <v>118.55</v>
      </c>
      <c r="AD85" s="129">
        <v>2409.9090000000001</v>
      </c>
      <c r="AG85" s="2" t="s">
        <v>36</v>
      </c>
      <c r="AH85" s="139">
        <v>3.6329999999999999E-3</v>
      </c>
      <c r="AI85" s="139">
        <v>6.3010606731370104E-3</v>
      </c>
      <c r="AJ85" s="139">
        <v>1.11815969885972E-3</v>
      </c>
    </row>
    <row r="86" spans="1:36" x14ac:dyDescent="0.2">
      <c r="A86" s="2">
        <v>418</v>
      </c>
      <c r="B86" s="2">
        <v>418</v>
      </c>
      <c r="C86" s="2" t="s">
        <v>486</v>
      </c>
      <c r="D86" s="2" t="s">
        <v>487</v>
      </c>
      <c r="E86" s="4" t="s">
        <v>122</v>
      </c>
      <c r="F86" s="2" t="s">
        <v>488</v>
      </c>
      <c r="G86" s="2" t="s">
        <v>489</v>
      </c>
      <c r="H86" s="2" t="s">
        <v>125</v>
      </c>
      <c r="I86" s="2" t="s">
        <v>144</v>
      </c>
      <c r="J86" s="2" t="s">
        <v>30</v>
      </c>
      <c r="K86" s="2" t="s">
        <v>30</v>
      </c>
      <c r="L86" s="2" t="s">
        <v>127</v>
      </c>
      <c r="M86" s="2" t="s">
        <v>31</v>
      </c>
      <c r="N86" s="2" t="s">
        <v>490</v>
      </c>
      <c r="O86" s="2" t="s">
        <v>129</v>
      </c>
      <c r="P86" s="2" t="s">
        <v>224</v>
      </c>
      <c r="Q86" s="2" t="s">
        <v>152</v>
      </c>
      <c r="R86" s="2" t="s">
        <v>132</v>
      </c>
      <c r="S86" s="2" t="s">
        <v>34</v>
      </c>
      <c r="T86" s="129">
        <v>0.96699999999999997</v>
      </c>
      <c r="U86" s="2" t="s">
        <v>491</v>
      </c>
      <c r="V86" s="139">
        <v>0.114</v>
      </c>
      <c r="W86" s="139">
        <v>1E-4</v>
      </c>
      <c r="X86" s="4" t="s">
        <v>134</v>
      </c>
      <c r="Y86" s="4" t="s">
        <v>129</v>
      </c>
      <c r="Z86" s="129">
        <v>680000.02</v>
      </c>
      <c r="AA86" s="137">
        <v>1</v>
      </c>
      <c r="AB86" s="147">
        <v>100.46</v>
      </c>
      <c r="AD86" s="129">
        <v>683.12800000000004</v>
      </c>
      <c r="AG86" s="2" t="s">
        <v>36</v>
      </c>
      <c r="AH86" s="139">
        <v>2.813E-3</v>
      </c>
      <c r="AI86" s="139">
        <v>1.78613861651041E-3</v>
      </c>
      <c r="AJ86" s="139">
        <v>3.1696063903550602E-4</v>
      </c>
    </row>
    <row r="87" spans="1:36" x14ac:dyDescent="0.2">
      <c r="A87" s="2">
        <v>418</v>
      </c>
      <c r="B87" s="2">
        <v>418</v>
      </c>
      <c r="C87" s="2" t="s">
        <v>486</v>
      </c>
      <c r="D87" s="2" t="s">
        <v>487</v>
      </c>
      <c r="E87" s="4" t="s">
        <v>122</v>
      </c>
      <c r="F87" s="2" t="s">
        <v>492</v>
      </c>
      <c r="G87" s="2" t="s">
        <v>493</v>
      </c>
      <c r="H87" s="2" t="s">
        <v>125</v>
      </c>
      <c r="I87" s="2" t="s">
        <v>144</v>
      </c>
      <c r="J87" s="2" t="s">
        <v>30</v>
      </c>
      <c r="K87" s="2" t="s">
        <v>30</v>
      </c>
      <c r="L87" s="2" t="s">
        <v>127</v>
      </c>
      <c r="M87" s="2" t="s">
        <v>31</v>
      </c>
      <c r="N87" s="2" t="s">
        <v>490</v>
      </c>
      <c r="O87" s="2" t="s">
        <v>129</v>
      </c>
      <c r="P87" s="2" t="s">
        <v>224</v>
      </c>
      <c r="Q87" s="2" t="s">
        <v>152</v>
      </c>
      <c r="R87" s="2" t="s">
        <v>132</v>
      </c>
      <c r="S87" s="2" t="s">
        <v>34</v>
      </c>
      <c r="T87" s="129">
        <v>2.8410000000000002</v>
      </c>
      <c r="U87" s="2" t="s">
        <v>442</v>
      </c>
      <c r="V87" s="139">
        <v>6.4000000000000001E-2</v>
      </c>
      <c r="W87" s="139">
        <v>5.8369999999999998E-2</v>
      </c>
      <c r="X87" s="4" t="s">
        <v>134</v>
      </c>
      <c r="Y87" s="4" t="s">
        <v>129</v>
      </c>
      <c r="Z87" s="129">
        <v>2047000</v>
      </c>
      <c r="AA87" s="137">
        <v>1</v>
      </c>
      <c r="AB87" s="147">
        <v>104.05</v>
      </c>
      <c r="AD87" s="129">
        <v>2129.9029999999998</v>
      </c>
      <c r="AG87" s="2" t="s">
        <v>36</v>
      </c>
      <c r="AH87" s="139">
        <v>5.9109999999999996E-3</v>
      </c>
      <c r="AI87" s="139">
        <v>5.5689457596518098E-3</v>
      </c>
      <c r="AJ87" s="139">
        <v>9.8824166860121102E-4</v>
      </c>
    </row>
    <row r="88" spans="1:36" x14ac:dyDescent="0.2">
      <c r="A88" s="2">
        <v>418</v>
      </c>
      <c r="B88" s="2">
        <v>418</v>
      </c>
      <c r="C88" s="2" t="s">
        <v>494</v>
      </c>
      <c r="D88" s="2" t="s">
        <v>495</v>
      </c>
      <c r="E88" s="4" t="s">
        <v>394</v>
      </c>
      <c r="F88" s="2" t="s">
        <v>496</v>
      </c>
      <c r="G88" s="2" t="s">
        <v>497</v>
      </c>
      <c r="H88" s="2" t="s">
        <v>125</v>
      </c>
      <c r="I88" s="2" t="s">
        <v>144</v>
      </c>
      <c r="J88" s="2" t="s">
        <v>30</v>
      </c>
      <c r="K88" s="2" t="s">
        <v>30</v>
      </c>
      <c r="L88" s="2" t="s">
        <v>127</v>
      </c>
      <c r="M88" s="2" t="s">
        <v>31</v>
      </c>
      <c r="N88" s="2" t="s">
        <v>333</v>
      </c>
      <c r="O88" s="2" t="s">
        <v>129</v>
      </c>
      <c r="P88" s="2" t="s">
        <v>308</v>
      </c>
      <c r="Q88" s="2" t="s">
        <v>131</v>
      </c>
      <c r="R88" s="2" t="s">
        <v>132</v>
      </c>
      <c r="S88" s="2" t="s">
        <v>34</v>
      </c>
      <c r="T88" s="129">
        <v>2.9580000000000002</v>
      </c>
      <c r="U88" s="2" t="s">
        <v>498</v>
      </c>
      <c r="V88" s="139">
        <v>6.7000000000000004E-2</v>
      </c>
      <c r="W88" s="139">
        <v>5.1299999999999998E-2</v>
      </c>
      <c r="X88" s="4" t="s">
        <v>134</v>
      </c>
      <c r="Y88" s="4" t="s">
        <v>129</v>
      </c>
      <c r="Z88" s="129">
        <v>1330000</v>
      </c>
      <c r="AA88" s="137">
        <v>1</v>
      </c>
      <c r="AB88" s="147">
        <v>104.89</v>
      </c>
      <c r="AD88" s="129">
        <v>1395.037</v>
      </c>
      <c r="AG88" s="2" t="s">
        <v>36</v>
      </c>
      <c r="AH88" s="139">
        <v>1.462E-3</v>
      </c>
      <c r="AI88" s="139">
        <v>3.6475292827620499E-3</v>
      </c>
      <c r="AJ88" s="139">
        <v>6.47275189998245E-4</v>
      </c>
    </row>
    <row r="89" spans="1:36" x14ac:dyDescent="0.2">
      <c r="A89" s="2">
        <v>418</v>
      </c>
      <c r="B89" s="2">
        <v>418</v>
      </c>
      <c r="C89" s="2" t="s">
        <v>499</v>
      </c>
      <c r="D89" s="2" t="s">
        <v>500</v>
      </c>
      <c r="E89" s="4" t="s">
        <v>122</v>
      </c>
      <c r="F89" s="2" t="s">
        <v>501</v>
      </c>
      <c r="G89" s="2" t="s">
        <v>502</v>
      </c>
      <c r="H89" s="2" t="s">
        <v>125</v>
      </c>
      <c r="I89" s="2" t="s">
        <v>126</v>
      </c>
      <c r="J89" s="2" t="s">
        <v>30</v>
      </c>
      <c r="K89" s="2" t="s">
        <v>30</v>
      </c>
      <c r="L89" s="2" t="s">
        <v>127</v>
      </c>
      <c r="M89" s="2" t="s">
        <v>31</v>
      </c>
      <c r="N89" s="2" t="s">
        <v>171</v>
      </c>
      <c r="O89" s="2" t="s">
        <v>129</v>
      </c>
      <c r="P89" s="2" t="s">
        <v>284</v>
      </c>
      <c r="Q89" s="2" t="s">
        <v>131</v>
      </c>
      <c r="R89" s="2" t="s">
        <v>132</v>
      </c>
      <c r="S89" s="2" t="s">
        <v>34</v>
      </c>
      <c r="T89" s="129">
        <v>0.745</v>
      </c>
      <c r="U89" s="2" t="s">
        <v>153</v>
      </c>
      <c r="V89" s="139">
        <v>8.3000000000000001E-3</v>
      </c>
      <c r="W89" s="139">
        <v>3.8989999999999997E-2</v>
      </c>
      <c r="X89" s="4" t="s">
        <v>134</v>
      </c>
      <c r="Y89" s="4" t="s">
        <v>129</v>
      </c>
      <c r="Z89" s="129">
        <v>2749999.92</v>
      </c>
      <c r="AA89" s="137">
        <v>1</v>
      </c>
      <c r="AB89" s="147">
        <v>117.3</v>
      </c>
      <c r="AD89" s="129">
        <v>3225.75</v>
      </c>
      <c r="AG89" s="2" t="s">
        <v>36</v>
      </c>
      <c r="AH89" s="139">
        <v>6.5469999999999999E-3</v>
      </c>
      <c r="AI89" s="139">
        <v>8.4341972589870706E-3</v>
      </c>
      <c r="AJ89" s="139">
        <v>1.4966971366325999E-3</v>
      </c>
    </row>
    <row r="90" spans="1:36" x14ac:dyDescent="0.2">
      <c r="A90" s="2">
        <v>418</v>
      </c>
      <c r="B90" s="2">
        <v>418</v>
      </c>
      <c r="C90" s="2" t="s">
        <v>503</v>
      </c>
      <c r="D90" s="2" t="s">
        <v>504</v>
      </c>
      <c r="E90" s="4" t="s">
        <v>505</v>
      </c>
      <c r="F90" s="2" t="s">
        <v>506</v>
      </c>
      <c r="G90" s="2" t="s">
        <v>507</v>
      </c>
      <c r="H90" s="2" t="s">
        <v>125</v>
      </c>
      <c r="I90" s="2" t="s">
        <v>144</v>
      </c>
      <c r="J90" s="2" t="s">
        <v>30</v>
      </c>
      <c r="K90" s="2" t="s">
        <v>30</v>
      </c>
      <c r="L90" s="2" t="s">
        <v>127</v>
      </c>
      <c r="M90" s="2" t="s">
        <v>31</v>
      </c>
      <c r="N90" s="2" t="s">
        <v>213</v>
      </c>
      <c r="O90" s="2" t="s">
        <v>129</v>
      </c>
      <c r="P90" s="2" t="s">
        <v>130</v>
      </c>
      <c r="Q90" s="2" t="s">
        <v>131</v>
      </c>
      <c r="R90" s="2" t="s">
        <v>132</v>
      </c>
      <c r="S90" s="2" t="s">
        <v>34</v>
      </c>
      <c r="T90" s="129">
        <v>5.82</v>
      </c>
      <c r="U90" s="2" t="s">
        <v>508</v>
      </c>
      <c r="V90" s="139">
        <v>6.5000000000000002E-2</v>
      </c>
      <c r="W90" s="139">
        <v>5.9089999999999997E-2</v>
      </c>
      <c r="X90" s="4" t="s">
        <v>134</v>
      </c>
      <c r="Y90" s="4" t="s">
        <v>129</v>
      </c>
      <c r="Z90" s="129">
        <v>3967570</v>
      </c>
      <c r="AA90" s="137">
        <v>1</v>
      </c>
      <c r="AB90" s="147">
        <v>106.8</v>
      </c>
      <c r="AD90" s="129">
        <v>4237.3649999999998</v>
      </c>
      <c r="AG90" s="2" t="s">
        <v>36</v>
      </c>
      <c r="AH90" s="139">
        <v>6.607E-3</v>
      </c>
      <c r="AI90" s="139">
        <v>1.10792129842033E-2</v>
      </c>
      <c r="AJ90" s="139">
        <v>1.9660704914069402E-3</v>
      </c>
    </row>
    <row r="91" spans="1:36" x14ac:dyDescent="0.2">
      <c r="A91" s="2">
        <v>418</v>
      </c>
      <c r="B91" s="2">
        <v>418</v>
      </c>
      <c r="C91" s="2" t="s">
        <v>509</v>
      </c>
      <c r="D91" s="2" t="s">
        <v>510</v>
      </c>
      <c r="E91" s="4" t="s">
        <v>505</v>
      </c>
      <c r="F91" s="2" t="s">
        <v>511</v>
      </c>
      <c r="G91" s="2" t="s">
        <v>512</v>
      </c>
      <c r="H91" s="2" t="s">
        <v>125</v>
      </c>
      <c r="I91" s="2" t="s">
        <v>144</v>
      </c>
      <c r="J91" s="2" t="s">
        <v>30</v>
      </c>
      <c r="K91" s="2" t="s">
        <v>97</v>
      </c>
      <c r="L91" s="2" t="s">
        <v>127</v>
      </c>
      <c r="M91" s="2" t="s">
        <v>31</v>
      </c>
      <c r="N91" s="2" t="s">
        <v>213</v>
      </c>
      <c r="O91" s="2" t="s">
        <v>129</v>
      </c>
      <c r="P91" s="2" t="s">
        <v>165</v>
      </c>
      <c r="Q91" s="2" t="s">
        <v>131</v>
      </c>
      <c r="R91" s="2" t="s">
        <v>132</v>
      </c>
      <c r="S91" s="2" t="s">
        <v>34</v>
      </c>
      <c r="T91" s="129">
        <v>3.6960000000000002</v>
      </c>
      <c r="U91" s="2" t="s">
        <v>513</v>
      </c>
      <c r="V91" s="139">
        <v>6.7400000000000002E-2</v>
      </c>
      <c r="W91" s="139">
        <v>5.6890000000000003E-2</v>
      </c>
      <c r="X91" s="4" t="s">
        <v>134</v>
      </c>
      <c r="Y91" s="4" t="s">
        <v>129</v>
      </c>
      <c r="Z91" s="129">
        <v>3624000</v>
      </c>
      <c r="AA91" s="137">
        <v>1</v>
      </c>
      <c r="AB91" s="147">
        <v>105.95</v>
      </c>
      <c r="AD91" s="129">
        <v>3839.6280000000002</v>
      </c>
      <c r="AG91" s="2" t="s">
        <v>36</v>
      </c>
      <c r="AH91" s="139">
        <v>1.2716E-2</v>
      </c>
      <c r="AI91" s="139">
        <v>1.00392717647726E-2</v>
      </c>
      <c r="AJ91" s="139">
        <v>1.78152690087975E-3</v>
      </c>
    </row>
    <row r="92" spans="1:36" x14ac:dyDescent="0.2">
      <c r="A92" s="2">
        <v>418</v>
      </c>
      <c r="B92" s="2">
        <v>418</v>
      </c>
      <c r="C92" s="2" t="s">
        <v>514</v>
      </c>
      <c r="D92" s="2" t="s">
        <v>515</v>
      </c>
      <c r="E92" s="4" t="s">
        <v>122</v>
      </c>
      <c r="F92" s="2" t="s">
        <v>516</v>
      </c>
      <c r="G92" s="2" t="s">
        <v>517</v>
      </c>
      <c r="H92" s="2" t="s">
        <v>125</v>
      </c>
      <c r="I92" s="2" t="s">
        <v>144</v>
      </c>
      <c r="J92" s="2" t="s">
        <v>30</v>
      </c>
      <c r="K92" s="2" t="s">
        <v>30</v>
      </c>
      <c r="L92" s="2" t="s">
        <v>127</v>
      </c>
      <c r="M92" s="2" t="s">
        <v>31</v>
      </c>
      <c r="N92" s="2" t="s">
        <v>254</v>
      </c>
      <c r="O92" s="2" t="s">
        <v>129</v>
      </c>
      <c r="P92" s="2" t="s">
        <v>130</v>
      </c>
      <c r="Q92" s="2" t="s">
        <v>131</v>
      </c>
      <c r="R92" s="2" t="s">
        <v>132</v>
      </c>
      <c r="S92" s="2" t="s">
        <v>34</v>
      </c>
      <c r="T92" s="129">
        <v>2.5470000000000002</v>
      </c>
      <c r="U92" s="2" t="s">
        <v>518</v>
      </c>
      <c r="V92" s="139">
        <v>4.7300000000000002E-2</v>
      </c>
      <c r="W92" s="139">
        <v>4.7289999999999999E-2</v>
      </c>
      <c r="X92" s="4" t="s">
        <v>134</v>
      </c>
      <c r="Y92" s="4" t="s">
        <v>129</v>
      </c>
      <c r="Z92" s="129">
        <v>1928500</v>
      </c>
      <c r="AA92" s="137">
        <v>1</v>
      </c>
      <c r="AB92" s="147">
        <v>101.31</v>
      </c>
      <c r="AD92" s="129">
        <v>1953.7629999999999</v>
      </c>
      <c r="AG92" s="2" t="s">
        <v>36</v>
      </c>
      <c r="AH92" s="139">
        <v>4.1019999999999997E-3</v>
      </c>
      <c r="AI92" s="139">
        <v>5.1084014479273899E-3</v>
      </c>
      <c r="AJ92" s="139">
        <v>9.0651541398748404E-4</v>
      </c>
    </row>
    <row r="93" spans="1:36" x14ac:dyDescent="0.2">
      <c r="A93" s="2">
        <v>418</v>
      </c>
      <c r="B93" s="2">
        <v>418</v>
      </c>
      <c r="C93" s="2" t="s">
        <v>519</v>
      </c>
      <c r="D93" s="2" t="s">
        <v>520</v>
      </c>
      <c r="E93" s="4" t="s">
        <v>122</v>
      </c>
      <c r="F93" s="2" t="s">
        <v>521</v>
      </c>
      <c r="G93" s="2" t="s">
        <v>522</v>
      </c>
      <c r="H93" s="2" t="s">
        <v>125</v>
      </c>
      <c r="I93" s="2" t="s">
        <v>126</v>
      </c>
      <c r="J93" s="2" t="s">
        <v>30</v>
      </c>
      <c r="K93" s="2" t="s">
        <v>30</v>
      </c>
      <c r="L93" s="2" t="s">
        <v>127</v>
      </c>
      <c r="M93" s="2" t="s">
        <v>31</v>
      </c>
      <c r="N93" s="2" t="s">
        <v>171</v>
      </c>
      <c r="O93" s="2" t="s">
        <v>129</v>
      </c>
      <c r="P93" s="2" t="s">
        <v>523</v>
      </c>
      <c r="Q93" s="2" t="s">
        <v>131</v>
      </c>
      <c r="R93" s="2" t="s">
        <v>132</v>
      </c>
      <c r="S93" s="2" t="s">
        <v>34</v>
      </c>
      <c r="T93" s="129">
        <v>2.4140000000000001</v>
      </c>
      <c r="U93" s="2" t="s">
        <v>524</v>
      </c>
      <c r="V93" s="139">
        <v>1.34E-2</v>
      </c>
      <c r="W93" s="139">
        <v>2.8539999999999999E-2</v>
      </c>
      <c r="X93" s="4" t="s">
        <v>134</v>
      </c>
      <c r="Y93" s="4" t="s">
        <v>129</v>
      </c>
      <c r="Z93" s="129">
        <v>3712500.31</v>
      </c>
      <c r="AA93" s="137">
        <v>1</v>
      </c>
      <c r="AB93" s="147">
        <v>116.33</v>
      </c>
      <c r="AD93" s="129">
        <v>4318.7520000000004</v>
      </c>
      <c r="AG93" s="2" t="s">
        <v>36</v>
      </c>
      <c r="AH93" s="139">
        <v>1.681E-3</v>
      </c>
      <c r="AI93" s="139">
        <v>1.12920108676137E-2</v>
      </c>
      <c r="AJ93" s="139">
        <v>2.0038327078932198E-3</v>
      </c>
    </row>
    <row r="94" spans="1:36" x14ac:dyDescent="0.2">
      <c r="A94" s="2">
        <v>418</v>
      </c>
      <c r="B94" s="2">
        <v>418</v>
      </c>
      <c r="C94" s="2" t="s">
        <v>519</v>
      </c>
      <c r="D94" s="2" t="s">
        <v>520</v>
      </c>
      <c r="E94" s="4" t="s">
        <v>122</v>
      </c>
      <c r="F94" s="2" t="s">
        <v>525</v>
      </c>
      <c r="G94" s="2" t="s">
        <v>526</v>
      </c>
      <c r="H94" s="2" t="s">
        <v>125</v>
      </c>
      <c r="I94" s="2" t="s">
        <v>126</v>
      </c>
      <c r="J94" s="2" t="s">
        <v>30</v>
      </c>
      <c r="K94" s="2" t="s">
        <v>30</v>
      </c>
      <c r="L94" s="2" t="s">
        <v>127</v>
      </c>
      <c r="M94" s="2" t="s">
        <v>31</v>
      </c>
      <c r="N94" s="2" t="s">
        <v>171</v>
      </c>
      <c r="O94" s="2" t="s">
        <v>129</v>
      </c>
      <c r="P94" s="2" t="s">
        <v>99</v>
      </c>
      <c r="Q94" s="2" t="s">
        <v>152</v>
      </c>
      <c r="R94" s="2" t="s">
        <v>132</v>
      </c>
      <c r="S94" s="2" t="s">
        <v>34</v>
      </c>
      <c r="T94" s="129">
        <v>1.6930000000000001</v>
      </c>
      <c r="U94" s="2" t="s">
        <v>309</v>
      </c>
      <c r="V94" s="139">
        <v>1.77E-2</v>
      </c>
      <c r="W94" s="139">
        <v>2.93E-2</v>
      </c>
      <c r="X94" s="4" t="s">
        <v>134</v>
      </c>
      <c r="Y94" s="4" t="s">
        <v>129</v>
      </c>
      <c r="Z94" s="129">
        <v>3144750.04</v>
      </c>
      <c r="AA94" s="137">
        <v>1</v>
      </c>
      <c r="AB94" s="147">
        <v>116.94</v>
      </c>
      <c r="AD94" s="129">
        <v>3677.471</v>
      </c>
      <c r="AG94" s="2" t="s">
        <v>36</v>
      </c>
      <c r="AH94" s="139">
        <v>1.2930000000000001E-3</v>
      </c>
      <c r="AI94" s="139">
        <v>9.6152876611801906E-3</v>
      </c>
      <c r="AJ94" s="139">
        <v>1.7062884668784201E-3</v>
      </c>
    </row>
    <row r="95" spans="1:36" x14ac:dyDescent="0.2">
      <c r="A95" s="2">
        <v>418</v>
      </c>
      <c r="B95" s="2">
        <v>418</v>
      </c>
      <c r="C95" s="2" t="s">
        <v>519</v>
      </c>
      <c r="D95" s="2" t="s">
        <v>520</v>
      </c>
      <c r="E95" s="4" t="s">
        <v>122</v>
      </c>
      <c r="F95" s="2" t="s">
        <v>527</v>
      </c>
      <c r="G95" s="2" t="s">
        <v>528</v>
      </c>
      <c r="H95" s="2" t="s">
        <v>125</v>
      </c>
      <c r="I95" s="2" t="s">
        <v>126</v>
      </c>
      <c r="J95" s="2" t="s">
        <v>30</v>
      </c>
      <c r="K95" s="2" t="s">
        <v>30</v>
      </c>
      <c r="L95" s="2" t="s">
        <v>127</v>
      </c>
      <c r="M95" s="2" t="s">
        <v>31</v>
      </c>
      <c r="N95" s="2" t="s">
        <v>171</v>
      </c>
      <c r="O95" s="2" t="s">
        <v>129</v>
      </c>
      <c r="P95" s="2" t="s">
        <v>523</v>
      </c>
      <c r="Q95" s="2" t="s">
        <v>131</v>
      </c>
      <c r="R95" s="2" t="s">
        <v>132</v>
      </c>
      <c r="S95" s="2" t="s">
        <v>34</v>
      </c>
      <c r="T95" s="129">
        <v>6.157</v>
      </c>
      <c r="U95" s="2" t="s">
        <v>529</v>
      </c>
      <c r="V95" s="139">
        <v>8.9999999999999993E-3</v>
      </c>
      <c r="W95" s="139">
        <v>2.7810000000000001E-2</v>
      </c>
      <c r="X95" s="4" t="s">
        <v>134</v>
      </c>
      <c r="Y95" s="4" t="s">
        <v>129</v>
      </c>
      <c r="Z95" s="129">
        <v>5701224.2800000003</v>
      </c>
      <c r="AA95" s="137">
        <v>1</v>
      </c>
      <c r="AB95" s="147">
        <v>104.46</v>
      </c>
      <c r="AD95" s="129">
        <v>5955.4989999999998</v>
      </c>
      <c r="AG95" s="2" t="s">
        <v>36</v>
      </c>
      <c r="AH95" s="139">
        <v>2.1150000000000001E-3</v>
      </c>
      <c r="AI95" s="139">
        <v>1.55715271844336E-2</v>
      </c>
      <c r="AJ95" s="139">
        <v>2.76325765621677E-3</v>
      </c>
    </row>
    <row r="96" spans="1:36" x14ac:dyDescent="0.2">
      <c r="A96" s="2">
        <v>418</v>
      </c>
      <c r="B96" s="2">
        <v>418</v>
      </c>
      <c r="C96" s="2" t="s">
        <v>519</v>
      </c>
      <c r="D96" s="2" t="s">
        <v>520</v>
      </c>
      <c r="E96" s="4" t="s">
        <v>122</v>
      </c>
      <c r="F96" s="2" t="s">
        <v>530</v>
      </c>
      <c r="G96" s="2" t="s">
        <v>531</v>
      </c>
      <c r="H96" s="2" t="s">
        <v>125</v>
      </c>
      <c r="I96" s="2" t="s">
        <v>126</v>
      </c>
      <c r="J96" s="2" t="s">
        <v>30</v>
      </c>
      <c r="K96" s="2" t="s">
        <v>30</v>
      </c>
      <c r="L96" s="2" t="s">
        <v>127</v>
      </c>
      <c r="M96" s="2" t="s">
        <v>31</v>
      </c>
      <c r="N96" s="2" t="s">
        <v>171</v>
      </c>
      <c r="O96" s="2" t="s">
        <v>129</v>
      </c>
      <c r="P96" s="2" t="s">
        <v>523</v>
      </c>
      <c r="Q96" s="2" t="s">
        <v>131</v>
      </c>
      <c r="R96" s="2" t="s">
        <v>132</v>
      </c>
      <c r="S96" s="2" t="s">
        <v>34</v>
      </c>
      <c r="T96" s="129">
        <v>9.6180000000000003</v>
      </c>
      <c r="U96" s="2" t="s">
        <v>532</v>
      </c>
      <c r="V96" s="139">
        <v>1.6899999999999998E-2</v>
      </c>
      <c r="W96" s="139">
        <v>2.9430000000000001E-2</v>
      </c>
      <c r="X96" s="4" t="s">
        <v>134</v>
      </c>
      <c r="Y96" s="4" t="s">
        <v>129</v>
      </c>
      <c r="Z96" s="129">
        <v>3966404</v>
      </c>
      <c r="AA96" s="137">
        <v>1</v>
      </c>
      <c r="AB96" s="147">
        <v>104.3</v>
      </c>
      <c r="AD96" s="129">
        <v>4136.9589999999998</v>
      </c>
      <c r="AG96" s="2" t="s">
        <v>36</v>
      </c>
      <c r="AH96" s="139">
        <v>9.0899999999999998E-4</v>
      </c>
      <c r="AI96" s="139">
        <v>1.08166883394253E-2</v>
      </c>
      <c r="AJ96" s="139">
        <v>1.9194839732038099E-3</v>
      </c>
    </row>
    <row r="97" spans="1:36" x14ac:dyDescent="0.2">
      <c r="A97" s="2">
        <v>418</v>
      </c>
      <c r="B97" s="2">
        <v>418</v>
      </c>
      <c r="C97" s="2" t="s">
        <v>519</v>
      </c>
      <c r="D97" s="2" t="s">
        <v>520</v>
      </c>
      <c r="E97" s="4" t="s">
        <v>122</v>
      </c>
      <c r="F97" s="2" t="s">
        <v>533</v>
      </c>
      <c r="G97" s="2" t="s">
        <v>534</v>
      </c>
      <c r="H97" s="2" t="s">
        <v>125</v>
      </c>
      <c r="I97" s="2" t="s">
        <v>126</v>
      </c>
      <c r="J97" s="2" t="s">
        <v>30</v>
      </c>
      <c r="K97" s="2" t="s">
        <v>30</v>
      </c>
      <c r="L97" s="2" t="s">
        <v>127</v>
      </c>
      <c r="M97" s="2" t="s">
        <v>31</v>
      </c>
      <c r="N97" s="2" t="s">
        <v>171</v>
      </c>
      <c r="O97" s="2" t="s">
        <v>129</v>
      </c>
      <c r="P97" s="2" t="s">
        <v>99</v>
      </c>
      <c r="Q97" s="2" t="s">
        <v>152</v>
      </c>
      <c r="R97" s="2" t="s">
        <v>132</v>
      </c>
      <c r="S97" s="2" t="s">
        <v>34</v>
      </c>
      <c r="T97" s="129">
        <v>11.696</v>
      </c>
      <c r="U97" s="2" t="s">
        <v>535</v>
      </c>
      <c r="V97" s="139">
        <v>3.6700000000000003E-2</v>
      </c>
      <c r="W97" s="139">
        <v>3.0839999999999999E-2</v>
      </c>
      <c r="X97" s="4" t="s">
        <v>134</v>
      </c>
      <c r="Y97" s="4" t="s">
        <v>129</v>
      </c>
      <c r="Z97" s="129">
        <v>3000000</v>
      </c>
      <c r="AA97" s="137">
        <v>1</v>
      </c>
      <c r="AB97" s="147">
        <v>112.94</v>
      </c>
      <c r="AD97" s="129">
        <v>3388.2</v>
      </c>
      <c r="AG97" s="2" t="s">
        <v>36</v>
      </c>
      <c r="AH97" s="139">
        <v>5.8799999999999998E-4</v>
      </c>
      <c r="AI97" s="139">
        <v>8.8589469066801697E-3</v>
      </c>
      <c r="AJ97" s="139">
        <v>1.5720714208670101E-3</v>
      </c>
    </row>
    <row r="98" spans="1:36" x14ac:dyDescent="0.2">
      <c r="A98" s="2">
        <v>418</v>
      </c>
      <c r="B98" s="2">
        <v>418</v>
      </c>
      <c r="C98" s="2" t="s">
        <v>536</v>
      </c>
      <c r="D98" s="2" t="s">
        <v>537</v>
      </c>
      <c r="E98" s="4" t="s">
        <v>122</v>
      </c>
      <c r="F98" s="2" t="s">
        <v>538</v>
      </c>
      <c r="G98" s="2" t="s">
        <v>539</v>
      </c>
      <c r="H98" s="2" t="s">
        <v>125</v>
      </c>
      <c r="I98" s="2" t="s">
        <v>126</v>
      </c>
      <c r="J98" s="2" t="s">
        <v>30</v>
      </c>
      <c r="K98" s="2" t="s">
        <v>30</v>
      </c>
      <c r="L98" s="2" t="s">
        <v>127</v>
      </c>
      <c r="M98" s="2" t="s">
        <v>31</v>
      </c>
      <c r="N98" s="2" t="s">
        <v>283</v>
      </c>
      <c r="O98" s="2" t="s">
        <v>129</v>
      </c>
      <c r="P98" s="2" t="s">
        <v>284</v>
      </c>
      <c r="Q98" s="2" t="s">
        <v>131</v>
      </c>
      <c r="R98" s="2" t="s">
        <v>132</v>
      </c>
      <c r="S98" s="2" t="s">
        <v>34</v>
      </c>
      <c r="T98" s="129">
        <v>3.073</v>
      </c>
      <c r="U98" s="2" t="s">
        <v>540</v>
      </c>
      <c r="V98" s="139">
        <v>1E-3</v>
      </c>
      <c r="W98" s="139">
        <v>2.538E-2</v>
      </c>
      <c r="X98" s="4" t="s">
        <v>134</v>
      </c>
      <c r="Y98" s="4" t="s">
        <v>129</v>
      </c>
      <c r="Z98" s="129">
        <v>3010000.03</v>
      </c>
      <c r="AA98" s="137">
        <v>1</v>
      </c>
      <c r="AB98" s="147">
        <v>107.45</v>
      </c>
      <c r="AD98" s="129">
        <v>3234.2449999999999</v>
      </c>
      <c r="AG98" s="2" t="s">
        <v>36</v>
      </c>
      <c r="AH98" s="139">
        <v>3.058E-3</v>
      </c>
      <c r="AI98" s="139">
        <v>8.4564090147464608E-3</v>
      </c>
      <c r="AJ98" s="139">
        <v>1.5006387412956001E-3</v>
      </c>
    </row>
    <row r="99" spans="1:36" x14ac:dyDescent="0.2">
      <c r="A99" s="2">
        <v>418</v>
      </c>
      <c r="B99" s="2">
        <v>418</v>
      </c>
      <c r="C99" s="2" t="s">
        <v>536</v>
      </c>
      <c r="D99" s="2" t="s">
        <v>537</v>
      </c>
      <c r="E99" s="4" t="s">
        <v>122</v>
      </c>
      <c r="F99" s="2" t="s">
        <v>541</v>
      </c>
      <c r="G99" s="2" t="s">
        <v>542</v>
      </c>
      <c r="H99" s="2" t="s">
        <v>125</v>
      </c>
      <c r="I99" s="2" t="s">
        <v>126</v>
      </c>
      <c r="J99" s="2" t="s">
        <v>30</v>
      </c>
      <c r="K99" s="2" t="s">
        <v>30</v>
      </c>
      <c r="L99" s="2" t="s">
        <v>127</v>
      </c>
      <c r="M99" s="2" t="s">
        <v>31</v>
      </c>
      <c r="N99" s="2" t="s">
        <v>283</v>
      </c>
      <c r="O99" s="2" t="s">
        <v>129</v>
      </c>
      <c r="P99" s="2" t="s">
        <v>284</v>
      </c>
      <c r="Q99" s="2" t="s">
        <v>131</v>
      </c>
      <c r="R99" s="2" t="s">
        <v>132</v>
      </c>
      <c r="S99" s="2" t="s">
        <v>34</v>
      </c>
      <c r="T99" s="129">
        <v>3.4510000000000001</v>
      </c>
      <c r="U99" s="2" t="s">
        <v>543</v>
      </c>
      <c r="V99" s="139">
        <v>1.3899999999999999E-2</v>
      </c>
      <c r="W99" s="139">
        <v>2.521E-2</v>
      </c>
      <c r="X99" s="4" t="s">
        <v>134</v>
      </c>
      <c r="Y99" s="4" t="s">
        <v>129</v>
      </c>
      <c r="Z99" s="129">
        <v>3196800.04</v>
      </c>
      <c r="AA99" s="137">
        <v>1</v>
      </c>
      <c r="AB99" s="147">
        <v>107.22</v>
      </c>
      <c r="AD99" s="129">
        <v>3427.6089999999999</v>
      </c>
      <c r="AG99" s="2" t="s">
        <v>36</v>
      </c>
      <c r="AH99" s="139">
        <v>1.9980000000000002E-3</v>
      </c>
      <c r="AI99" s="139">
        <v>8.9619875371712895E-3</v>
      </c>
      <c r="AJ99" s="139">
        <v>1.5903565773409799E-3</v>
      </c>
    </row>
    <row r="100" spans="1:36" x14ac:dyDescent="0.2">
      <c r="A100" s="2">
        <v>418</v>
      </c>
      <c r="B100" s="2">
        <v>418</v>
      </c>
      <c r="C100" s="2" t="s">
        <v>536</v>
      </c>
      <c r="D100" s="2" t="s">
        <v>537</v>
      </c>
      <c r="E100" s="4" t="s">
        <v>122</v>
      </c>
      <c r="F100" s="2" t="s">
        <v>544</v>
      </c>
      <c r="G100" s="2" t="s">
        <v>545</v>
      </c>
      <c r="H100" s="2" t="s">
        <v>125</v>
      </c>
      <c r="I100" s="2" t="s">
        <v>126</v>
      </c>
      <c r="J100" s="2" t="s">
        <v>30</v>
      </c>
      <c r="K100" s="2" t="s">
        <v>30</v>
      </c>
      <c r="L100" s="2" t="s">
        <v>127</v>
      </c>
      <c r="M100" s="2" t="s">
        <v>31</v>
      </c>
      <c r="N100" s="2" t="s">
        <v>283</v>
      </c>
      <c r="O100" s="2" t="s">
        <v>129</v>
      </c>
      <c r="P100" s="2" t="s">
        <v>130</v>
      </c>
      <c r="Q100" s="2" t="s">
        <v>131</v>
      </c>
      <c r="R100" s="2" t="s">
        <v>132</v>
      </c>
      <c r="S100" s="2" t="s">
        <v>34</v>
      </c>
      <c r="T100" s="129">
        <v>10.029</v>
      </c>
      <c r="U100" s="2" t="s">
        <v>546</v>
      </c>
      <c r="V100" s="139">
        <v>3.1899999999999998E-2</v>
      </c>
      <c r="W100" s="139">
        <v>3.2599999999999997E-2</v>
      </c>
      <c r="X100" s="4" t="s">
        <v>134</v>
      </c>
      <c r="Y100" s="4" t="s">
        <v>129</v>
      </c>
      <c r="Z100" s="129">
        <v>2000000</v>
      </c>
      <c r="AA100" s="137">
        <v>1</v>
      </c>
      <c r="AB100" s="147">
        <v>100.37</v>
      </c>
      <c r="AD100" s="129">
        <v>2007.4</v>
      </c>
      <c r="AG100" s="2" t="s">
        <v>36</v>
      </c>
      <c r="AH100" s="139">
        <v>2.1090000000000002E-3</v>
      </c>
      <c r="AI100" s="139">
        <v>5.24864235301038E-3</v>
      </c>
      <c r="AJ100" s="139">
        <v>9.3140197457306005E-4</v>
      </c>
    </row>
    <row r="101" spans="1:36" x14ac:dyDescent="0.2">
      <c r="A101" s="2">
        <v>418</v>
      </c>
      <c r="B101" s="2">
        <v>418</v>
      </c>
      <c r="C101" s="2" t="s">
        <v>536</v>
      </c>
      <c r="D101" s="2" t="s">
        <v>537</v>
      </c>
      <c r="E101" s="4" t="s">
        <v>122</v>
      </c>
      <c r="F101" s="2" t="s">
        <v>547</v>
      </c>
      <c r="G101" s="2" t="s">
        <v>548</v>
      </c>
      <c r="H101" s="2" t="s">
        <v>125</v>
      </c>
      <c r="I101" s="2" t="s">
        <v>126</v>
      </c>
      <c r="J101" s="2" t="s">
        <v>30</v>
      </c>
      <c r="K101" s="2" t="s">
        <v>30</v>
      </c>
      <c r="L101" s="2" t="s">
        <v>127</v>
      </c>
      <c r="M101" s="2" t="s">
        <v>31</v>
      </c>
      <c r="N101" s="2" t="s">
        <v>283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34</v>
      </c>
      <c r="T101" s="129">
        <v>3.8340000000000001</v>
      </c>
      <c r="U101" s="2" t="s">
        <v>549</v>
      </c>
      <c r="V101" s="139">
        <v>3.7100000000000001E-2</v>
      </c>
      <c r="W101" s="139">
        <v>2.98E-2</v>
      </c>
      <c r="X101" s="4" t="s">
        <v>134</v>
      </c>
      <c r="Y101" s="4" t="s">
        <v>129</v>
      </c>
      <c r="Z101" s="129">
        <v>2850000</v>
      </c>
      <c r="AA101" s="137">
        <v>1</v>
      </c>
      <c r="AB101" s="147">
        <v>112.43</v>
      </c>
      <c r="AD101" s="129">
        <v>3204.2550000000001</v>
      </c>
      <c r="AG101" s="2" t="s">
        <v>36</v>
      </c>
      <c r="AH101" s="139">
        <v>7.4190000000000002E-3</v>
      </c>
      <c r="AI101" s="139">
        <v>8.3779956674530694E-3</v>
      </c>
      <c r="AJ101" s="139">
        <v>1.4867238388141901E-3</v>
      </c>
    </row>
    <row r="102" spans="1:36" x14ac:dyDescent="0.2">
      <c r="A102" s="2">
        <v>418</v>
      </c>
      <c r="B102" s="2">
        <v>418</v>
      </c>
      <c r="C102" s="2" t="s">
        <v>536</v>
      </c>
      <c r="D102" s="2" t="s">
        <v>537</v>
      </c>
      <c r="E102" s="4" t="s">
        <v>122</v>
      </c>
      <c r="F102" s="2" t="s">
        <v>550</v>
      </c>
      <c r="G102" s="2" t="s">
        <v>551</v>
      </c>
      <c r="H102" s="2" t="s">
        <v>125</v>
      </c>
      <c r="I102" s="2" t="s">
        <v>126</v>
      </c>
      <c r="J102" s="2" t="s">
        <v>30</v>
      </c>
      <c r="K102" s="2" t="s">
        <v>30</v>
      </c>
      <c r="L102" s="2" t="s">
        <v>127</v>
      </c>
      <c r="M102" s="2" t="s">
        <v>31</v>
      </c>
      <c r="N102" s="2" t="s">
        <v>283</v>
      </c>
      <c r="O102" s="2" t="s">
        <v>129</v>
      </c>
      <c r="P102" s="2" t="s">
        <v>130</v>
      </c>
      <c r="Q102" s="2" t="s">
        <v>131</v>
      </c>
      <c r="R102" s="2" t="s">
        <v>132</v>
      </c>
      <c r="S102" s="2" t="s">
        <v>34</v>
      </c>
      <c r="T102" s="129">
        <v>6.2939999999999996</v>
      </c>
      <c r="U102" s="2" t="s">
        <v>552</v>
      </c>
      <c r="V102" s="139">
        <v>3.4500000000000003E-2</v>
      </c>
      <c r="W102" s="139">
        <v>2.9739999999999999E-2</v>
      </c>
      <c r="X102" s="4" t="s">
        <v>134</v>
      </c>
      <c r="Y102" s="4" t="s">
        <v>129</v>
      </c>
      <c r="Z102" s="129">
        <v>4000000</v>
      </c>
      <c r="AA102" s="137">
        <v>1</v>
      </c>
      <c r="AB102" s="147">
        <v>108.65</v>
      </c>
      <c r="AD102" s="129">
        <v>4346</v>
      </c>
      <c r="AG102" s="2" t="s">
        <v>36</v>
      </c>
      <c r="AH102" s="139">
        <v>2.7169999999999998E-3</v>
      </c>
      <c r="AI102" s="139">
        <v>1.13632557866808E-2</v>
      </c>
      <c r="AJ102" s="139">
        <v>2.0164755312815199E-3</v>
      </c>
    </row>
    <row r="103" spans="1:36" x14ac:dyDescent="0.2">
      <c r="A103" s="2">
        <v>418</v>
      </c>
      <c r="B103" s="2">
        <v>418</v>
      </c>
      <c r="C103" s="2" t="s">
        <v>553</v>
      </c>
      <c r="D103" s="2" t="s">
        <v>554</v>
      </c>
      <c r="E103" s="4" t="s">
        <v>122</v>
      </c>
      <c r="F103" s="2" t="s">
        <v>555</v>
      </c>
      <c r="G103" s="2" t="s">
        <v>556</v>
      </c>
      <c r="H103" s="2" t="s">
        <v>125</v>
      </c>
      <c r="I103" s="2" t="s">
        <v>144</v>
      </c>
      <c r="J103" s="2" t="s">
        <v>30</v>
      </c>
      <c r="K103" s="2" t="s">
        <v>30</v>
      </c>
      <c r="L103" s="2" t="s">
        <v>127</v>
      </c>
      <c r="M103" s="2" t="s">
        <v>31</v>
      </c>
      <c r="N103" s="2" t="s">
        <v>158</v>
      </c>
      <c r="O103" s="2" t="s">
        <v>129</v>
      </c>
      <c r="P103" s="2" t="s">
        <v>165</v>
      </c>
      <c r="Q103" s="2" t="s">
        <v>131</v>
      </c>
      <c r="R103" s="2" t="s">
        <v>132</v>
      </c>
      <c r="S103" s="2" t="s">
        <v>34</v>
      </c>
      <c r="T103" s="129">
        <v>4.2709999999999999</v>
      </c>
      <c r="U103" s="2" t="s">
        <v>557</v>
      </c>
      <c r="V103" s="139">
        <v>4.6899999999999997E-2</v>
      </c>
      <c r="W103" s="139">
        <v>4.6489999999999997E-2</v>
      </c>
      <c r="X103" s="4" t="s">
        <v>134</v>
      </c>
      <c r="Y103" s="4" t="s">
        <v>129</v>
      </c>
      <c r="Z103" s="129">
        <v>2799000</v>
      </c>
      <c r="AA103" s="137">
        <v>1</v>
      </c>
      <c r="AB103" s="147">
        <v>100.58</v>
      </c>
      <c r="AD103" s="129">
        <v>2815.2339999999999</v>
      </c>
      <c r="AG103" s="2" t="s">
        <v>36</v>
      </c>
      <c r="AH103" s="139">
        <v>5.5979999999999997E-3</v>
      </c>
      <c r="AI103" s="139">
        <v>7.3608436065374597E-3</v>
      </c>
      <c r="AJ103" s="139">
        <v>1.3062243164120801E-3</v>
      </c>
    </row>
    <row r="104" spans="1:36" x14ac:dyDescent="0.2">
      <c r="A104" s="2">
        <v>418</v>
      </c>
      <c r="B104" s="2">
        <v>418</v>
      </c>
      <c r="C104" s="2" t="s">
        <v>553</v>
      </c>
      <c r="D104" s="2" t="s">
        <v>554</v>
      </c>
      <c r="E104" s="4" t="s">
        <v>122</v>
      </c>
      <c r="F104" s="2" t="s">
        <v>558</v>
      </c>
      <c r="G104" s="2" t="s">
        <v>559</v>
      </c>
      <c r="H104" s="2" t="s">
        <v>125</v>
      </c>
      <c r="I104" s="2" t="s">
        <v>144</v>
      </c>
      <c r="J104" s="2" t="s">
        <v>30</v>
      </c>
      <c r="K104" s="2" t="s">
        <v>30</v>
      </c>
      <c r="L104" s="2" t="s">
        <v>127</v>
      </c>
      <c r="M104" s="2" t="s">
        <v>31</v>
      </c>
      <c r="N104" s="2" t="s">
        <v>158</v>
      </c>
      <c r="O104" s="2" t="s">
        <v>129</v>
      </c>
      <c r="P104" s="2" t="s">
        <v>165</v>
      </c>
      <c r="Q104" s="2" t="s">
        <v>131</v>
      </c>
      <c r="R104" s="2" t="s">
        <v>132</v>
      </c>
      <c r="S104" s="2" t="s">
        <v>34</v>
      </c>
      <c r="T104" s="129">
        <v>5.1849999999999996</v>
      </c>
      <c r="U104" s="2" t="s">
        <v>560</v>
      </c>
      <c r="V104" s="139">
        <v>5.1499999999999997E-2</v>
      </c>
      <c r="W104" s="139">
        <v>4.6739999999999997E-2</v>
      </c>
      <c r="X104" s="4" t="s">
        <v>134</v>
      </c>
      <c r="Y104" s="4" t="s">
        <v>129</v>
      </c>
      <c r="Z104" s="129">
        <v>3100000</v>
      </c>
      <c r="AA104" s="137">
        <v>1</v>
      </c>
      <c r="AB104" s="147">
        <v>105.19</v>
      </c>
      <c r="AD104" s="129">
        <v>3260.89</v>
      </c>
      <c r="AG104" s="2" t="s">
        <v>36</v>
      </c>
      <c r="AH104" s="139">
        <v>3.1089999999999998E-3</v>
      </c>
      <c r="AI104" s="139">
        <v>8.5260761993165395E-3</v>
      </c>
      <c r="AJ104" s="139">
        <v>1.5130015865624899E-3</v>
      </c>
    </row>
    <row r="105" spans="1:36" x14ac:dyDescent="0.2">
      <c r="A105" s="2">
        <v>418</v>
      </c>
      <c r="B105" s="2">
        <v>418</v>
      </c>
      <c r="C105" s="2" t="s">
        <v>561</v>
      </c>
      <c r="D105" s="2" t="s">
        <v>562</v>
      </c>
      <c r="E105" s="4" t="s">
        <v>122</v>
      </c>
      <c r="F105" s="2" t="s">
        <v>563</v>
      </c>
      <c r="G105" s="2" t="s">
        <v>564</v>
      </c>
      <c r="H105" s="2" t="s">
        <v>125</v>
      </c>
      <c r="I105" s="2" t="s">
        <v>144</v>
      </c>
      <c r="J105" s="2" t="s">
        <v>30</v>
      </c>
      <c r="K105" s="2" t="s">
        <v>30</v>
      </c>
      <c r="L105" s="2" t="s">
        <v>127</v>
      </c>
      <c r="M105" s="2" t="s">
        <v>31</v>
      </c>
      <c r="N105" s="2" t="s">
        <v>254</v>
      </c>
      <c r="O105" s="2" t="s">
        <v>129</v>
      </c>
      <c r="P105" s="2" t="s">
        <v>130</v>
      </c>
      <c r="Q105" s="2" t="s">
        <v>131</v>
      </c>
      <c r="R105" s="2" t="s">
        <v>132</v>
      </c>
      <c r="S105" s="2" t="s">
        <v>34</v>
      </c>
      <c r="T105" s="129">
        <v>1.357</v>
      </c>
      <c r="U105" s="2" t="s">
        <v>565</v>
      </c>
      <c r="V105" s="139">
        <v>0.04</v>
      </c>
      <c r="W105" s="139">
        <v>4.7350000000000003E-2</v>
      </c>
      <c r="X105" s="4" t="s">
        <v>134</v>
      </c>
      <c r="Y105" s="4" t="s">
        <v>129</v>
      </c>
      <c r="Z105" s="129">
        <v>349800.03</v>
      </c>
      <c r="AA105" s="137">
        <v>1</v>
      </c>
      <c r="AB105" s="147">
        <v>100.15</v>
      </c>
      <c r="AD105" s="129">
        <v>350.32499999999999</v>
      </c>
      <c r="AG105" s="2" t="s">
        <v>36</v>
      </c>
      <c r="AH105" s="139">
        <v>6.8499999999999995E-4</v>
      </c>
      <c r="AI105" s="139">
        <v>9.1597549836660197E-4</v>
      </c>
      <c r="AJ105" s="139">
        <v>1.6254515557720799E-4</v>
      </c>
    </row>
    <row r="106" spans="1:36" x14ac:dyDescent="0.2">
      <c r="A106" s="2">
        <v>418</v>
      </c>
      <c r="B106" s="2">
        <v>418</v>
      </c>
      <c r="C106" s="2" t="s">
        <v>566</v>
      </c>
      <c r="D106" s="2" t="s">
        <v>567</v>
      </c>
      <c r="E106" s="4" t="s">
        <v>122</v>
      </c>
      <c r="F106" s="2" t="s">
        <v>568</v>
      </c>
      <c r="G106" s="2" t="s">
        <v>569</v>
      </c>
      <c r="H106" s="2" t="s">
        <v>125</v>
      </c>
      <c r="I106" s="2" t="s">
        <v>144</v>
      </c>
      <c r="J106" s="2" t="s">
        <v>30</v>
      </c>
      <c r="K106" s="2" t="s">
        <v>30</v>
      </c>
      <c r="L106" s="2" t="s">
        <v>127</v>
      </c>
      <c r="M106" s="2" t="s">
        <v>31</v>
      </c>
      <c r="N106" s="2" t="s">
        <v>213</v>
      </c>
      <c r="O106" s="2" t="s">
        <v>129</v>
      </c>
      <c r="P106" s="2" t="s">
        <v>159</v>
      </c>
      <c r="Q106" s="2" t="s">
        <v>152</v>
      </c>
      <c r="R106" s="2" t="s">
        <v>132</v>
      </c>
      <c r="S106" s="2" t="s">
        <v>34</v>
      </c>
      <c r="T106" s="129">
        <v>5.5339999999999998</v>
      </c>
      <c r="U106" s="2" t="s">
        <v>328</v>
      </c>
      <c r="V106" s="139">
        <v>5.5899999999999998E-2</v>
      </c>
      <c r="W106" s="139">
        <v>5.425E-2</v>
      </c>
      <c r="X106" s="4" t="s">
        <v>134</v>
      </c>
      <c r="Y106" s="4" t="s">
        <v>129</v>
      </c>
      <c r="Z106" s="129">
        <v>2695000</v>
      </c>
      <c r="AA106" s="137">
        <v>1</v>
      </c>
      <c r="AB106" s="147">
        <v>101.35</v>
      </c>
      <c r="AD106" s="129">
        <v>2731.3829999999998</v>
      </c>
      <c r="AG106" s="2" t="s">
        <v>36</v>
      </c>
      <c r="AH106" s="139">
        <v>1.2049000000000001E-2</v>
      </c>
      <c r="AI106" s="139">
        <v>7.1416010121407702E-3</v>
      </c>
      <c r="AJ106" s="139">
        <v>1.2673184486471599E-3</v>
      </c>
    </row>
    <row r="107" spans="1:36" x14ac:dyDescent="0.2">
      <c r="A107" s="2">
        <v>418</v>
      </c>
      <c r="B107" s="2">
        <v>418</v>
      </c>
      <c r="C107" s="2" t="s">
        <v>566</v>
      </c>
      <c r="D107" s="2" t="s">
        <v>567</v>
      </c>
      <c r="E107" s="4" t="s">
        <v>122</v>
      </c>
      <c r="F107" s="2" t="s">
        <v>570</v>
      </c>
      <c r="G107" s="2" t="s">
        <v>571</v>
      </c>
      <c r="H107" s="2" t="s">
        <v>125</v>
      </c>
      <c r="I107" s="2" t="s">
        <v>144</v>
      </c>
      <c r="J107" s="2" t="s">
        <v>30</v>
      </c>
      <c r="K107" s="2" t="s">
        <v>30</v>
      </c>
      <c r="L107" s="2" t="s">
        <v>127</v>
      </c>
      <c r="M107" s="2" t="s">
        <v>31</v>
      </c>
      <c r="N107" s="2" t="s">
        <v>213</v>
      </c>
      <c r="O107" s="2" t="s">
        <v>129</v>
      </c>
      <c r="P107" s="2" t="s">
        <v>159</v>
      </c>
      <c r="Q107" s="2" t="s">
        <v>152</v>
      </c>
      <c r="R107" s="2" t="s">
        <v>132</v>
      </c>
      <c r="S107" s="2" t="s">
        <v>34</v>
      </c>
      <c r="T107" s="129">
        <v>1.37</v>
      </c>
      <c r="U107" s="2" t="s">
        <v>572</v>
      </c>
      <c r="V107" s="139">
        <v>2.6499999999999999E-2</v>
      </c>
      <c r="W107" s="139">
        <v>4.9149999999999999E-2</v>
      </c>
      <c r="X107" s="4" t="s">
        <v>134</v>
      </c>
      <c r="Y107" s="4" t="s">
        <v>129</v>
      </c>
      <c r="Z107" s="129">
        <v>1942857.16</v>
      </c>
      <c r="AA107" s="137">
        <v>1</v>
      </c>
      <c r="AB107" s="147">
        <v>97.33</v>
      </c>
      <c r="AD107" s="129">
        <v>1890.9829999999999</v>
      </c>
      <c r="AG107" s="2" t="s">
        <v>36</v>
      </c>
      <c r="AH107" s="139">
        <v>4.7419999999999997E-3</v>
      </c>
      <c r="AI107" s="139">
        <v>4.9442526653337296E-3</v>
      </c>
      <c r="AJ107" s="139">
        <v>8.7738626211379797E-4</v>
      </c>
    </row>
    <row r="108" spans="1:36" x14ac:dyDescent="0.2">
      <c r="A108" s="2">
        <v>418</v>
      </c>
      <c r="B108" s="2">
        <v>418</v>
      </c>
      <c r="C108" s="2" t="s">
        <v>573</v>
      </c>
      <c r="D108" s="2" t="s">
        <v>574</v>
      </c>
      <c r="E108" s="4" t="s">
        <v>122</v>
      </c>
      <c r="F108" s="2" t="s">
        <v>575</v>
      </c>
      <c r="G108" s="2" t="s">
        <v>576</v>
      </c>
      <c r="H108" s="2" t="s">
        <v>125</v>
      </c>
      <c r="I108" s="2" t="s">
        <v>144</v>
      </c>
      <c r="J108" s="2" t="s">
        <v>30</v>
      </c>
      <c r="K108" s="2" t="s">
        <v>30</v>
      </c>
      <c r="L108" s="2" t="s">
        <v>127</v>
      </c>
      <c r="M108" s="2" t="s">
        <v>31</v>
      </c>
      <c r="N108" s="2" t="s">
        <v>577</v>
      </c>
      <c r="O108" s="2" t="s">
        <v>129</v>
      </c>
      <c r="P108" s="2" t="s">
        <v>159</v>
      </c>
      <c r="Q108" s="2" t="s">
        <v>152</v>
      </c>
      <c r="R108" s="2" t="s">
        <v>132</v>
      </c>
      <c r="S108" s="2" t="s">
        <v>34</v>
      </c>
      <c r="T108" s="129">
        <v>3.734</v>
      </c>
      <c r="U108" s="2" t="s">
        <v>578</v>
      </c>
      <c r="V108" s="139">
        <v>6.3299999999999995E-2</v>
      </c>
      <c r="W108" s="139">
        <v>5.2850000000000001E-2</v>
      </c>
      <c r="X108" s="4" t="s">
        <v>134</v>
      </c>
      <c r="Y108" s="4" t="s">
        <v>129</v>
      </c>
      <c r="Z108" s="129">
        <v>3300000</v>
      </c>
      <c r="AA108" s="137">
        <v>1</v>
      </c>
      <c r="AB108" s="147">
        <v>104.74</v>
      </c>
      <c r="AD108" s="129">
        <v>3456.42</v>
      </c>
      <c r="AG108" s="2" t="s">
        <v>36</v>
      </c>
      <c r="AH108" s="139">
        <v>5.0229999999999997E-3</v>
      </c>
      <c r="AI108" s="139">
        <v>9.03731812383788E-3</v>
      </c>
      <c r="AJ108" s="139">
        <v>1.6037244261003401E-3</v>
      </c>
    </row>
    <row r="109" spans="1:36" x14ac:dyDescent="0.2">
      <c r="A109" s="2">
        <v>418</v>
      </c>
      <c r="B109" s="2">
        <v>418</v>
      </c>
      <c r="C109" s="2" t="s">
        <v>579</v>
      </c>
      <c r="D109" s="2" t="s">
        <v>580</v>
      </c>
      <c r="E109" s="4" t="s">
        <v>122</v>
      </c>
      <c r="F109" s="2" t="s">
        <v>581</v>
      </c>
      <c r="G109" s="2" t="s">
        <v>582</v>
      </c>
      <c r="H109" s="2" t="s">
        <v>125</v>
      </c>
      <c r="I109" s="2" t="s">
        <v>126</v>
      </c>
      <c r="J109" s="2" t="s">
        <v>30</v>
      </c>
      <c r="K109" s="2" t="s">
        <v>30</v>
      </c>
      <c r="L109" s="2" t="s">
        <v>127</v>
      </c>
      <c r="M109" s="2" t="s">
        <v>31</v>
      </c>
      <c r="N109" s="2" t="s">
        <v>190</v>
      </c>
      <c r="O109" s="2" t="s">
        <v>129</v>
      </c>
      <c r="P109" s="2" t="s">
        <v>372</v>
      </c>
      <c r="Q109" s="2" t="s">
        <v>372</v>
      </c>
      <c r="R109" s="2" t="s">
        <v>372</v>
      </c>
      <c r="S109" s="2" t="s">
        <v>34</v>
      </c>
      <c r="T109" s="129">
        <v>2.1680000000000001</v>
      </c>
      <c r="U109" s="2" t="s">
        <v>309</v>
      </c>
      <c r="V109" s="139">
        <v>3.6999999999999998E-2</v>
      </c>
      <c r="W109" s="139">
        <v>3.9019999999999999E-2</v>
      </c>
      <c r="X109" s="4" t="s">
        <v>134</v>
      </c>
      <c r="Y109" s="4" t="s">
        <v>129</v>
      </c>
      <c r="Z109" s="129">
        <v>1213683.1000000001</v>
      </c>
      <c r="AA109" s="137">
        <v>1</v>
      </c>
      <c r="AB109" s="147">
        <v>119.38</v>
      </c>
      <c r="AD109" s="129">
        <v>1448.895</v>
      </c>
      <c r="AG109" s="2" t="s">
        <v>36</v>
      </c>
      <c r="AH109" s="139">
        <v>2.7560000000000002E-3</v>
      </c>
      <c r="AI109" s="139">
        <v>3.78834863869503E-3</v>
      </c>
      <c r="AJ109" s="139">
        <v>6.7226440003631505E-4</v>
      </c>
    </row>
    <row r="110" spans="1:36" x14ac:dyDescent="0.2">
      <c r="A110" s="2">
        <v>418</v>
      </c>
      <c r="B110" s="2">
        <v>418</v>
      </c>
      <c r="C110" s="2" t="s">
        <v>579</v>
      </c>
      <c r="D110" s="2" t="s">
        <v>580</v>
      </c>
      <c r="E110" s="4" t="s">
        <v>122</v>
      </c>
      <c r="F110" s="2" t="s">
        <v>583</v>
      </c>
      <c r="G110" s="2" t="s">
        <v>584</v>
      </c>
      <c r="H110" s="2" t="s">
        <v>125</v>
      </c>
      <c r="I110" s="2" t="s">
        <v>126</v>
      </c>
      <c r="J110" s="2" t="s">
        <v>30</v>
      </c>
      <c r="K110" s="2" t="s">
        <v>30</v>
      </c>
      <c r="L110" s="2" t="s">
        <v>127</v>
      </c>
      <c r="M110" s="2" t="s">
        <v>31</v>
      </c>
      <c r="N110" s="2" t="s">
        <v>190</v>
      </c>
      <c r="O110" s="2" t="s">
        <v>129</v>
      </c>
      <c r="P110" s="2" t="s">
        <v>372</v>
      </c>
      <c r="Q110" s="2" t="s">
        <v>372</v>
      </c>
      <c r="R110" s="2" t="s">
        <v>372</v>
      </c>
      <c r="S110" s="2" t="s">
        <v>34</v>
      </c>
      <c r="T110" s="129">
        <v>6.4660000000000002</v>
      </c>
      <c r="U110" s="2" t="s">
        <v>585</v>
      </c>
      <c r="V110" s="139">
        <v>4.1000000000000002E-2</v>
      </c>
      <c r="W110" s="139">
        <v>3.7850000000000002E-2</v>
      </c>
      <c r="X110" s="4" t="s">
        <v>134</v>
      </c>
      <c r="Y110" s="4" t="s">
        <v>129</v>
      </c>
      <c r="Z110" s="129">
        <v>2688000</v>
      </c>
      <c r="AA110" s="137">
        <v>1</v>
      </c>
      <c r="AB110" s="147">
        <v>104.73</v>
      </c>
      <c r="AD110" s="129">
        <v>2815.1419999999998</v>
      </c>
      <c r="AG110" s="2" t="s">
        <v>36</v>
      </c>
      <c r="AH110" s="139">
        <v>9.5999999999999992E-3</v>
      </c>
      <c r="AI110" s="139">
        <v>7.3606035819444504E-3</v>
      </c>
      <c r="AJ110" s="139">
        <v>1.3061817226583401E-3</v>
      </c>
    </row>
    <row r="111" spans="1:36" x14ac:dyDescent="0.2">
      <c r="A111" s="2">
        <v>418</v>
      </c>
      <c r="B111" s="2">
        <v>418</v>
      </c>
      <c r="C111" s="2" t="s">
        <v>586</v>
      </c>
      <c r="D111" s="2" t="s">
        <v>587</v>
      </c>
      <c r="E111" s="4" t="s">
        <v>122</v>
      </c>
      <c r="F111" s="2" t="s">
        <v>588</v>
      </c>
      <c r="G111" s="2" t="s">
        <v>589</v>
      </c>
      <c r="H111" s="2" t="s">
        <v>125</v>
      </c>
      <c r="I111" s="2" t="s">
        <v>144</v>
      </c>
      <c r="J111" s="2" t="s">
        <v>30</v>
      </c>
      <c r="K111" s="2" t="s">
        <v>30</v>
      </c>
      <c r="L111" s="2" t="s">
        <v>127</v>
      </c>
      <c r="M111" s="2" t="s">
        <v>31</v>
      </c>
      <c r="N111" s="2" t="s">
        <v>590</v>
      </c>
      <c r="O111" s="2" t="s">
        <v>129</v>
      </c>
      <c r="P111" s="2" t="s">
        <v>130</v>
      </c>
      <c r="Q111" s="2" t="s">
        <v>131</v>
      </c>
      <c r="R111" s="2" t="s">
        <v>132</v>
      </c>
      <c r="S111" s="2" t="s">
        <v>34</v>
      </c>
      <c r="T111" s="129">
        <v>3.399</v>
      </c>
      <c r="U111" s="2" t="s">
        <v>591</v>
      </c>
      <c r="V111" s="139">
        <v>5.04E-2</v>
      </c>
      <c r="W111" s="139">
        <v>4.922E-2</v>
      </c>
      <c r="X111" s="4" t="s">
        <v>134</v>
      </c>
      <c r="Y111" s="4" t="s">
        <v>129</v>
      </c>
      <c r="Z111" s="129">
        <v>3100000</v>
      </c>
      <c r="AA111" s="137">
        <v>1</v>
      </c>
      <c r="AB111" s="147">
        <v>101.51</v>
      </c>
      <c r="AD111" s="129">
        <v>3146.81</v>
      </c>
      <c r="AG111" s="2" t="s">
        <v>36</v>
      </c>
      <c r="AH111" s="139">
        <v>6.2620000000000002E-3</v>
      </c>
      <c r="AI111" s="139">
        <v>8.2277972715336292E-3</v>
      </c>
      <c r="AJ111" s="139">
        <v>1.46007026382697E-3</v>
      </c>
    </row>
    <row r="112" spans="1:36" x14ac:dyDescent="0.2">
      <c r="A112" s="2">
        <v>418</v>
      </c>
      <c r="B112" s="2">
        <v>418</v>
      </c>
      <c r="C112" s="2" t="s">
        <v>592</v>
      </c>
      <c r="D112" s="2" t="s">
        <v>593</v>
      </c>
      <c r="E112" s="4" t="s">
        <v>122</v>
      </c>
      <c r="F112" s="2" t="s">
        <v>594</v>
      </c>
      <c r="G112" s="2" t="s">
        <v>595</v>
      </c>
      <c r="H112" s="2" t="s">
        <v>125</v>
      </c>
      <c r="I112" s="2" t="s">
        <v>126</v>
      </c>
      <c r="J112" s="2" t="s">
        <v>30</v>
      </c>
      <c r="K112" s="2" t="s">
        <v>30</v>
      </c>
      <c r="L112" s="2" t="s">
        <v>127</v>
      </c>
      <c r="M112" s="2" t="s">
        <v>31</v>
      </c>
      <c r="N112" s="2" t="s">
        <v>171</v>
      </c>
      <c r="O112" s="2" t="s">
        <v>129</v>
      </c>
      <c r="P112" s="2" t="s">
        <v>165</v>
      </c>
      <c r="Q112" s="2" t="s">
        <v>131</v>
      </c>
      <c r="R112" s="2" t="s">
        <v>132</v>
      </c>
      <c r="S112" s="2" t="s">
        <v>34</v>
      </c>
      <c r="T112" s="129">
        <v>5.8140000000000001</v>
      </c>
      <c r="U112" s="2" t="s">
        <v>596</v>
      </c>
      <c r="V112" s="139">
        <v>2.5000000000000001E-2</v>
      </c>
      <c r="W112" s="139">
        <v>2.9170000000000001E-2</v>
      </c>
      <c r="X112" s="4" t="s">
        <v>134</v>
      </c>
      <c r="Y112" s="4" t="s">
        <v>129</v>
      </c>
      <c r="Z112" s="129">
        <v>2232000</v>
      </c>
      <c r="AA112" s="137">
        <v>1</v>
      </c>
      <c r="AB112" s="147">
        <v>116.08</v>
      </c>
      <c r="AD112" s="129">
        <v>2590.9059999999999</v>
      </c>
      <c r="AG112" s="2" t="s">
        <v>36</v>
      </c>
      <c r="AH112" s="139">
        <v>1.6540000000000001E-3</v>
      </c>
      <c r="AI112" s="139">
        <v>6.7743035094210303E-3</v>
      </c>
      <c r="AJ112" s="139">
        <v>1.2021393801795301E-3</v>
      </c>
    </row>
    <row r="113" spans="1:36" x14ac:dyDescent="0.2">
      <c r="A113" s="2">
        <v>418</v>
      </c>
      <c r="B113" s="2">
        <v>418</v>
      </c>
      <c r="C113" s="2" t="s">
        <v>597</v>
      </c>
      <c r="D113" s="2" t="s">
        <v>598</v>
      </c>
      <c r="E113" s="4" t="s">
        <v>122</v>
      </c>
      <c r="F113" s="2" t="s">
        <v>599</v>
      </c>
      <c r="G113" s="2" t="s">
        <v>600</v>
      </c>
      <c r="H113" s="2" t="s">
        <v>125</v>
      </c>
      <c r="I113" s="2" t="s">
        <v>144</v>
      </c>
      <c r="J113" s="2" t="s">
        <v>30</v>
      </c>
      <c r="K113" s="2" t="s">
        <v>30</v>
      </c>
      <c r="L113" s="2" t="s">
        <v>127</v>
      </c>
      <c r="M113" s="2" t="s">
        <v>31</v>
      </c>
      <c r="N113" s="2" t="s">
        <v>150</v>
      </c>
      <c r="O113" s="2" t="s">
        <v>129</v>
      </c>
      <c r="P113" s="2" t="s">
        <v>159</v>
      </c>
      <c r="Q113" s="2" t="s">
        <v>152</v>
      </c>
      <c r="R113" s="2" t="s">
        <v>132</v>
      </c>
      <c r="S113" s="2" t="s">
        <v>34</v>
      </c>
      <c r="T113" s="129">
        <v>3.4180000000000001</v>
      </c>
      <c r="U113" s="2" t="s">
        <v>91</v>
      </c>
      <c r="V113" s="139">
        <v>5.8200000000000002E-2</v>
      </c>
      <c r="W113" s="139">
        <v>4.9939999999999998E-2</v>
      </c>
      <c r="X113" s="4" t="s">
        <v>134</v>
      </c>
      <c r="Y113" s="4" t="s">
        <v>129</v>
      </c>
      <c r="Z113" s="129">
        <v>2631000</v>
      </c>
      <c r="AA113" s="137">
        <v>1</v>
      </c>
      <c r="AB113" s="147">
        <v>105.57</v>
      </c>
      <c r="AD113" s="129">
        <v>2777.547</v>
      </c>
      <c r="AG113" s="2" t="s">
        <v>36</v>
      </c>
      <c r="AH113" s="139">
        <v>1.5034E-2</v>
      </c>
      <c r="AI113" s="139">
        <v>7.2623040983781102E-3</v>
      </c>
      <c r="AJ113" s="139">
        <v>1.2887379101568599E-3</v>
      </c>
    </row>
    <row r="114" spans="1:36" x14ac:dyDescent="0.2">
      <c r="A114" s="2">
        <v>418</v>
      </c>
      <c r="B114" s="2">
        <v>418</v>
      </c>
      <c r="C114" s="2" t="s">
        <v>601</v>
      </c>
      <c r="D114" s="2" t="s">
        <v>602</v>
      </c>
      <c r="E114" s="4" t="s">
        <v>122</v>
      </c>
      <c r="F114" s="2" t="s">
        <v>603</v>
      </c>
      <c r="G114" s="2" t="s">
        <v>604</v>
      </c>
      <c r="H114" s="2" t="s">
        <v>125</v>
      </c>
      <c r="I114" s="2" t="s">
        <v>126</v>
      </c>
      <c r="J114" s="2" t="s">
        <v>30</v>
      </c>
      <c r="K114" s="2" t="s">
        <v>30</v>
      </c>
      <c r="L114" s="2" t="s">
        <v>127</v>
      </c>
      <c r="M114" s="2" t="s">
        <v>31</v>
      </c>
      <c r="N114" s="2" t="s">
        <v>605</v>
      </c>
      <c r="O114" s="2" t="s">
        <v>129</v>
      </c>
      <c r="P114" s="2" t="s">
        <v>165</v>
      </c>
      <c r="Q114" s="2" t="s">
        <v>131</v>
      </c>
      <c r="R114" s="2" t="s">
        <v>132</v>
      </c>
      <c r="S114" s="2" t="s">
        <v>34</v>
      </c>
      <c r="T114" s="129">
        <v>1.962</v>
      </c>
      <c r="U114" s="2" t="s">
        <v>606</v>
      </c>
      <c r="V114" s="139">
        <v>4.2999999999999997E-2</v>
      </c>
      <c r="W114" s="139">
        <v>2.708E-2</v>
      </c>
      <c r="X114" s="4" t="s">
        <v>134</v>
      </c>
      <c r="Y114" s="4" t="s">
        <v>129</v>
      </c>
      <c r="Z114" s="129">
        <v>1807386.85</v>
      </c>
      <c r="AA114" s="137">
        <v>1</v>
      </c>
      <c r="AB114" s="147">
        <v>122.21</v>
      </c>
      <c r="AC114" s="129">
        <v>837.548</v>
      </c>
      <c r="AD114" s="129">
        <v>3046.3560000000002</v>
      </c>
      <c r="AG114" s="2" t="s">
        <v>36</v>
      </c>
      <c r="AH114" s="139">
        <v>4.431E-3</v>
      </c>
      <c r="AI114" s="139">
        <v>7.9651442668980006E-3</v>
      </c>
      <c r="AJ114" s="139">
        <v>1.4134609674239E-3</v>
      </c>
    </row>
    <row r="115" spans="1:36" x14ac:dyDescent="0.2">
      <c r="A115" s="2">
        <v>418</v>
      </c>
      <c r="B115" s="2">
        <v>418</v>
      </c>
      <c r="C115" s="2" t="s">
        <v>601</v>
      </c>
      <c r="D115" s="2" t="s">
        <v>602</v>
      </c>
      <c r="E115" s="4" t="s">
        <v>122</v>
      </c>
      <c r="F115" s="2" t="s">
        <v>607</v>
      </c>
      <c r="G115" s="2" t="s">
        <v>608</v>
      </c>
      <c r="H115" s="2" t="s">
        <v>125</v>
      </c>
      <c r="I115" s="2" t="s">
        <v>144</v>
      </c>
      <c r="J115" s="2" t="s">
        <v>30</v>
      </c>
      <c r="K115" s="2" t="s">
        <v>30</v>
      </c>
      <c r="L115" s="2" t="s">
        <v>127</v>
      </c>
      <c r="M115" s="2" t="s">
        <v>31</v>
      </c>
      <c r="N115" s="2" t="s">
        <v>605</v>
      </c>
      <c r="O115" s="2" t="s">
        <v>129</v>
      </c>
      <c r="P115" s="2" t="s">
        <v>165</v>
      </c>
      <c r="Q115" s="2" t="s">
        <v>131</v>
      </c>
      <c r="R115" s="2" t="s">
        <v>132</v>
      </c>
      <c r="S115" s="2" t="s">
        <v>34</v>
      </c>
      <c r="T115" s="129">
        <v>2.6920000000000002</v>
      </c>
      <c r="U115" s="2" t="s">
        <v>609</v>
      </c>
      <c r="V115" s="139">
        <v>3.5200000000000002E-2</v>
      </c>
      <c r="W115" s="139">
        <v>4.5839999999999999E-2</v>
      </c>
      <c r="X115" s="4" t="s">
        <v>134</v>
      </c>
      <c r="Y115" s="4" t="s">
        <v>129</v>
      </c>
      <c r="Z115" s="129">
        <v>3526000.26</v>
      </c>
      <c r="AA115" s="137">
        <v>1</v>
      </c>
      <c r="AB115" s="147">
        <v>97.78</v>
      </c>
      <c r="AD115" s="129">
        <v>3447.723</v>
      </c>
      <c r="AG115" s="2" t="s">
        <v>36</v>
      </c>
      <c r="AH115" s="139">
        <v>5.0299999999999997E-3</v>
      </c>
      <c r="AI115" s="139">
        <v>9.0145786808166796E-3</v>
      </c>
      <c r="AJ115" s="139">
        <v>1.5996891802774801E-3</v>
      </c>
    </row>
    <row r="116" spans="1:36" x14ac:dyDescent="0.2">
      <c r="A116" s="2">
        <v>418</v>
      </c>
      <c r="B116" s="2">
        <v>418</v>
      </c>
      <c r="C116" s="2" t="s">
        <v>610</v>
      </c>
      <c r="D116" s="2" t="s">
        <v>611</v>
      </c>
      <c r="E116" s="4" t="s">
        <v>122</v>
      </c>
      <c r="F116" s="2" t="s">
        <v>612</v>
      </c>
      <c r="G116" s="2" t="s">
        <v>613</v>
      </c>
      <c r="H116" s="2" t="s">
        <v>125</v>
      </c>
      <c r="I116" s="2" t="s">
        <v>371</v>
      </c>
      <c r="J116" s="2" t="s">
        <v>30</v>
      </c>
      <c r="K116" s="2" t="s">
        <v>30</v>
      </c>
      <c r="L116" s="2" t="s">
        <v>127</v>
      </c>
      <c r="M116" s="2" t="s">
        <v>31</v>
      </c>
      <c r="N116" s="2" t="s">
        <v>333</v>
      </c>
      <c r="O116" s="2" t="s">
        <v>129</v>
      </c>
      <c r="P116" s="2" t="s">
        <v>260</v>
      </c>
      <c r="Q116" s="2" t="s">
        <v>152</v>
      </c>
      <c r="R116" s="2" t="s">
        <v>132</v>
      </c>
      <c r="S116" s="2" t="s">
        <v>34</v>
      </c>
      <c r="T116" s="129">
        <v>2.1850000000000001</v>
      </c>
      <c r="U116" s="2" t="s">
        <v>614</v>
      </c>
      <c r="V116" s="139">
        <v>5.4800000000000001E-2</v>
      </c>
      <c r="W116" s="139">
        <v>5.3280000000000001E-2</v>
      </c>
      <c r="X116" s="4" t="s">
        <v>134</v>
      </c>
      <c r="Y116" s="4" t="s">
        <v>129</v>
      </c>
      <c r="Z116" s="129">
        <v>1725680.54</v>
      </c>
      <c r="AA116" s="137">
        <v>1</v>
      </c>
      <c r="AB116" s="147">
        <v>93.42</v>
      </c>
      <c r="AD116" s="129">
        <v>1612.1310000000001</v>
      </c>
      <c r="AG116" s="2" t="s">
        <v>36</v>
      </c>
      <c r="AH116" s="139">
        <v>6.4250000000000002E-3</v>
      </c>
      <c r="AI116" s="139">
        <v>4.2151528285260401E-3</v>
      </c>
      <c r="AJ116" s="139">
        <v>7.4800327466865795E-4</v>
      </c>
    </row>
    <row r="117" spans="1:36" x14ac:dyDescent="0.2">
      <c r="A117" s="2">
        <v>418</v>
      </c>
      <c r="B117" s="2">
        <v>418</v>
      </c>
      <c r="C117" s="2" t="s">
        <v>615</v>
      </c>
      <c r="D117" s="2" t="s">
        <v>616</v>
      </c>
      <c r="E117" s="4" t="s">
        <v>122</v>
      </c>
      <c r="F117" s="2" t="s">
        <v>617</v>
      </c>
      <c r="G117" s="2" t="s">
        <v>618</v>
      </c>
      <c r="H117" s="2" t="s">
        <v>125</v>
      </c>
      <c r="I117" s="2" t="s">
        <v>371</v>
      </c>
      <c r="J117" s="2" t="s">
        <v>30</v>
      </c>
      <c r="K117" s="2" t="s">
        <v>30</v>
      </c>
      <c r="L117" s="2" t="s">
        <v>127</v>
      </c>
      <c r="M117" s="2" t="s">
        <v>31</v>
      </c>
      <c r="N117" s="2" t="s">
        <v>333</v>
      </c>
      <c r="O117" s="2" t="s">
        <v>129</v>
      </c>
      <c r="P117" s="2" t="s">
        <v>151</v>
      </c>
      <c r="Q117" s="2" t="s">
        <v>152</v>
      </c>
      <c r="R117" s="2" t="s">
        <v>132</v>
      </c>
      <c r="S117" s="2" t="s">
        <v>34</v>
      </c>
      <c r="T117" s="129">
        <v>2.4950000000000001</v>
      </c>
      <c r="U117" s="2" t="s">
        <v>614</v>
      </c>
      <c r="V117" s="139">
        <v>4.6899999999999997E-2</v>
      </c>
      <c r="W117" s="139">
        <v>5.987E-2</v>
      </c>
      <c r="X117" s="4" t="s">
        <v>134</v>
      </c>
      <c r="Y117" s="4" t="s">
        <v>129</v>
      </c>
      <c r="Z117" s="129">
        <v>1830086.13</v>
      </c>
      <c r="AA117" s="137">
        <v>1</v>
      </c>
      <c r="AB117" s="147">
        <v>92.95</v>
      </c>
      <c r="AD117" s="129">
        <v>1701.0650000000001</v>
      </c>
      <c r="AG117" s="2" t="s">
        <v>36</v>
      </c>
      <c r="AH117" s="139">
        <v>1.593E-3</v>
      </c>
      <c r="AI117" s="139">
        <v>4.4476846207924898E-3</v>
      </c>
      <c r="AJ117" s="139">
        <v>7.8926738753848499E-4</v>
      </c>
    </row>
    <row r="118" spans="1:36" x14ac:dyDescent="0.2">
      <c r="A118" s="2">
        <v>418</v>
      </c>
      <c r="B118" s="2">
        <v>418</v>
      </c>
      <c r="C118" s="2" t="s">
        <v>615</v>
      </c>
      <c r="D118" s="2" t="s">
        <v>616</v>
      </c>
      <c r="E118" s="4" t="s">
        <v>122</v>
      </c>
      <c r="F118" s="2" t="s">
        <v>619</v>
      </c>
      <c r="G118" s="2" t="s">
        <v>620</v>
      </c>
      <c r="H118" s="2" t="s">
        <v>125</v>
      </c>
      <c r="I118" s="2" t="s">
        <v>371</v>
      </c>
      <c r="J118" s="2" t="s">
        <v>30</v>
      </c>
      <c r="K118" s="2" t="s">
        <v>30</v>
      </c>
      <c r="L118" s="2" t="s">
        <v>127</v>
      </c>
      <c r="M118" s="2" t="s">
        <v>31</v>
      </c>
      <c r="N118" s="2" t="s">
        <v>333</v>
      </c>
      <c r="O118" s="2" t="s">
        <v>129</v>
      </c>
      <c r="P118" s="2" t="s">
        <v>151</v>
      </c>
      <c r="Q118" s="2" t="s">
        <v>152</v>
      </c>
      <c r="R118" s="2" t="s">
        <v>132</v>
      </c>
      <c r="S118" s="2" t="s">
        <v>34</v>
      </c>
      <c r="T118" s="129">
        <v>2.343</v>
      </c>
      <c r="U118" s="2" t="s">
        <v>614</v>
      </c>
      <c r="V118" s="139">
        <v>4.6899999999999997E-2</v>
      </c>
      <c r="W118" s="139">
        <v>5.8500000000000003E-2</v>
      </c>
      <c r="X118" s="4" t="s">
        <v>134</v>
      </c>
      <c r="Y118" s="4" t="s">
        <v>129</v>
      </c>
      <c r="Z118" s="129">
        <v>1974453.93</v>
      </c>
      <c r="AA118" s="137">
        <v>1</v>
      </c>
      <c r="AB118" s="147">
        <v>91.73</v>
      </c>
      <c r="AD118" s="129">
        <v>1811.1669999999999</v>
      </c>
      <c r="AG118" s="2" t="s">
        <v>36</v>
      </c>
      <c r="AH118" s="139">
        <v>1.4610000000000001E-3</v>
      </c>
      <c r="AI118" s="139">
        <v>4.7355612596262104E-3</v>
      </c>
      <c r="AJ118" s="139">
        <v>8.4035276387192897E-4</v>
      </c>
    </row>
    <row r="119" spans="1:36" x14ac:dyDescent="0.2">
      <c r="A119" s="2">
        <v>418</v>
      </c>
      <c r="B119" s="2">
        <v>418</v>
      </c>
      <c r="C119" s="2" t="s">
        <v>621</v>
      </c>
      <c r="D119" s="2" t="s">
        <v>622</v>
      </c>
      <c r="E119" s="4" t="s">
        <v>623</v>
      </c>
      <c r="F119" s="2" t="s">
        <v>624</v>
      </c>
      <c r="G119" s="2" t="s">
        <v>625</v>
      </c>
      <c r="H119" s="2" t="s">
        <v>125</v>
      </c>
      <c r="I119" s="2" t="s">
        <v>371</v>
      </c>
      <c r="J119" s="2" t="s">
        <v>96</v>
      </c>
      <c r="K119" s="2" t="s">
        <v>97</v>
      </c>
      <c r="L119" s="2" t="s">
        <v>127</v>
      </c>
      <c r="M119" s="2" t="s">
        <v>626</v>
      </c>
      <c r="N119" s="2" t="s">
        <v>627</v>
      </c>
      <c r="O119" s="2" t="s">
        <v>129</v>
      </c>
      <c r="P119" s="2" t="s">
        <v>628</v>
      </c>
      <c r="Q119" s="2" t="s">
        <v>629</v>
      </c>
      <c r="R119" s="2" t="s">
        <v>132</v>
      </c>
      <c r="S119" s="2" t="s">
        <v>101</v>
      </c>
      <c r="T119" s="129">
        <v>1.8029999999999999</v>
      </c>
      <c r="U119" s="2" t="s">
        <v>630</v>
      </c>
      <c r="V119" s="139">
        <v>5.6250000000000001E-2</v>
      </c>
      <c r="W119" s="139">
        <v>8.8359999999999994E-2</v>
      </c>
      <c r="X119" s="4" t="s">
        <v>134</v>
      </c>
      <c r="Y119" s="4" t="s">
        <v>129</v>
      </c>
      <c r="Z119" s="129">
        <v>450000</v>
      </c>
      <c r="AA119" s="137">
        <v>3.306</v>
      </c>
      <c r="AB119" s="147">
        <v>102.408</v>
      </c>
      <c r="AD119" s="129">
        <v>1523.5219999999999</v>
      </c>
      <c r="AG119" s="2" t="s">
        <v>36</v>
      </c>
      <c r="AH119" s="139">
        <v>5.62E-4</v>
      </c>
      <c r="AI119" s="139">
        <v>3.98347208626635E-3</v>
      </c>
      <c r="AJ119" s="139">
        <v>7.0689018555000803E-4</v>
      </c>
    </row>
    <row r="120" spans="1:36" x14ac:dyDescent="0.2">
      <c r="A120" s="2">
        <v>418</v>
      </c>
      <c r="B120" s="2">
        <v>418</v>
      </c>
      <c r="C120" s="2" t="s">
        <v>631</v>
      </c>
      <c r="D120" s="2" t="s">
        <v>632</v>
      </c>
      <c r="E120" s="4" t="s">
        <v>623</v>
      </c>
      <c r="F120" s="2" t="s">
        <v>633</v>
      </c>
      <c r="G120" s="2" t="s">
        <v>634</v>
      </c>
      <c r="H120" s="2" t="s">
        <v>125</v>
      </c>
      <c r="I120" s="2" t="s">
        <v>371</v>
      </c>
      <c r="J120" s="2" t="s">
        <v>96</v>
      </c>
      <c r="K120" s="2" t="s">
        <v>635</v>
      </c>
      <c r="L120" s="2" t="s">
        <v>127</v>
      </c>
      <c r="M120" s="2" t="s">
        <v>636</v>
      </c>
      <c r="N120" s="2" t="s">
        <v>637</v>
      </c>
      <c r="O120" s="2" t="s">
        <v>129</v>
      </c>
      <c r="P120" s="2" t="s">
        <v>628</v>
      </c>
      <c r="Q120" s="2" t="s">
        <v>629</v>
      </c>
      <c r="R120" s="2" t="s">
        <v>132</v>
      </c>
      <c r="S120" s="2" t="s">
        <v>101</v>
      </c>
      <c r="T120" s="129">
        <v>0.55200000000000005</v>
      </c>
      <c r="U120" s="2" t="s">
        <v>638</v>
      </c>
      <c r="V120" s="139">
        <v>3.6249999999999998E-2</v>
      </c>
      <c r="W120" s="139">
        <v>4.4510000000000001E-2</v>
      </c>
      <c r="X120" s="4" t="s">
        <v>134</v>
      </c>
      <c r="Y120" s="4" t="s">
        <v>129</v>
      </c>
      <c r="Z120" s="129">
        <v>460000</v>
      </c>
      <c r="AA120" s="137">
        <v>3.306</v>
      </c>
      <c r="AB120" s="147">
        <v>101.09099999999999</v>
      </c>
      <c r="AD120" s="129">
        <v>1537.3440000000001</v>
      </c>
      <c r="AG120" s="2" t="s">
        <v>36</v>
      </c>
      <c r="AH120" s="139">
        <v>5.1099999999999995E-4</v>
      </c>
      <c r="AI120" s="139">
        <v>4.0196123744215499E-3</v>
      </c>
      <c r="AJ120" s="139">
        <v>7.1330348893123197E-4</v>
      </c>
    </row>
    <row r="121" spans="1:36" x14ac:dyDescent="0.2">
      <c r="A121" s="2">
        <v>418</v>
      </c>
      <c r="B121" s="2">
        <v>1456</v>
      </c>
      <c r="C121" s="2" t="s">
        <v>135</v>
      </c>
      <c r="D121" s="2" t="s">
        <v>136</v>
      </c>
      <c r="E121" s="4" t="s">
        <v>122</v>
      </c>
      <c r="F121" s="2" t="s">
        <v>137</v>
      </c>
      <c r="G121" s="2" t="s">
        <v>138</v>
      </c>
      <c r="H121" s="2" t="s">
        <v>125</v>
      </c>
      <c r="I121" s="2" t="s">
        <v>126</v>
      </c>
      <c r="J121" s="2" t="s">
        <v>30</v>
      </c>
      <c r="K121" s="2" t="s">
        <v>30</v>
      </c>
      <c r="L121" s="2" t="s">
        <v>127</v>
      </c>
      <c r="M121" s="2" t="s">
        <v>31</v>
      </c>
      <c r="N121" s="2" t="s">
        <v>139</v>
      </c>
      <c r="O121" s="2" t="s">
        <v>129</v>
      </c>
      <c r="P121" s="2" t="s">
        <v>140</v>
      </c>
      <c r="Q121" s="2" t="s">
        <v>131</v>
      </c>
      <c r="R121" s="2" t="s">
        <v>132</v>
      </c>
      <c r="S121" s="2" t="s">
        <v>34</v>
      </c>
      <c r="T121" s="129">
        <v>2.3959999999999999</v>
      </c>
      <c r="U121" s="2" t="s">
        <v>141</v>
      </c>
      <c r="V121" s="139">
        <v>2.75E-2</v>
      </c>
      <c r="W121" s="139">
        <v>3.0259999999999999E-2</v>
      </c>
      <c r="X121" s="4" t="s">
        <v>134</v>
      </c>
      <c r="Y121" s="4" t="s">
        <v>129</v>
      </c>
      <c r="Z121" s="129">
        <v>48072.46</v>
      </c>
      <c r="AA121" s="137">
        <v>1</v>
      </c>
      <c r="AB121" s="147">
        <v>117.38</v>
      </c>
      <c r="AD121" s="129">
        <v>56.427</v>
      </c>
      <c r="AG121" s="2" t="s">
        <v>36</v>
      </c>
      <c r="AH121" s="139">
        <v>6.3999999999999997E-5</v>
      </c>
      <c r="AI121" s="139">
        <v>8.6550507173900407E-3</v>
      </c>
      <c r="AJ121" s="139">
        <v>1.9153032185961201E-3</v>
      </c>
    </row>
    <row r="122" spans="1:36" x14ac:dyDescent="0.2">
      <c r="A122" s="2">
        <v>418</v>
      </c>
      <c r="B122" s="2">
        <v>1456</v>
      </c>
      <c r="C122" s="2" t="s">
        <v>135</v>
      </c>
      <c r="D122" s="2" t="s">
        <v>136</v>
      </c>
      <c r="E122" s="4" t="s">
        <v>122</v>
      </c>
      <c r="F122" s="2" t="s">
        <v>142</v>
      </c>
      <c r="G122" s="2" t="s">
        <v>143</v>
      </c>
      <c r="H122" s="2" t="s">
        <v>125</v>
      </c>
      <c r="I122" s="2" t="s">
        <v>144</v>
      </c>
      <c r="J122" s="2" t="s">
        <v>30</v>
      </c>
      <c r="K122" s="2" t="s">
        <v>30</v>
      </c>
      <c r="L122" s="2" t="s">
        <v>127</v>
      </c>
      <c r="M122" s="2" t="s">
        <v>31</v>
      </c>
      <c r="N122" s="2" t="s">
        <v>139</v>
      </c>
      <c r="O122" s="2" t="s">
        <v>129</v>
      </c>
      <c r="P122" s="2" t="s">
        <v>140</v>
      </c>
      <c r="Q122" s="2" t="s">
        <v>131</v>
      </c>
      <c r="R122" s="2" t="s">
        <v>132</v>
      </c>
      <c r="S122" s="2" t="s">
        <v>34</v>
      </c>
      <c r="T122" s="129">
        <v>2.7879999999999998</v>
      </c>
      <c r="U122" s="2" t="s">
        <v>145</v>
      </c>
      <c r="V122" s="139">
        <v>2.5000000000000001E-2</v>
      </c>
      <c r="W122" s="139">
        <v>4.9959999999999997E-2</v>
      </c>
      <c r="X122" s="4" t="s">
        <v>134</v>
      </c>
      <c r="Y122" s="4" t="s">
        <v>129</v>
      </c>
      <c r="Z122" s="129">
        <v>117000</v>
      </c>
      <c r="AA122" s="137">
        <v>1</v>
      </c>
      <c r="AB122" s="147">
        <v>93.71</v>
      </c>
      <c r="AD122" s="129">
        <v>109.64100000000001</v>
      </c>
      <c r="AG122" s="2" t="s">
        <v>36</v>
      </c>
      <c r="AH122" s="139">
        <v>1.76E-4</v>
      </c>
      <c r="AI122" s="139">
        <v>1.6817094508490001E-2</v>
      </c>
      <c r="AJ122" s="139">
        <v>3.7215073939230602E-3</v>
      </c>
    </row>
    <row r="123" spans="1:36" x14ac:dyDescent="0.2">
      <c r="A123" s="2">
        <v>418</v>
      </c>
      <c r="B123" s="2">
        <v>1456</v>
      </c>
      <c r="C123" s="2" t="s">
        <v>146</v>
      </c>
      <c r="D123" s="2" t="s">
        <v>147</v>
      </c>
      <c r="E123" s="4" t="s">
        <v>122</v>
      </c>
      <c r="F123" s="2" t="s">
        <v>148</v>
      </c>
      <c r="G123" s="2" t="s">
        <v>149</v>
      </c>
      <c r="H123" s="2" t="s">
        <v>125</v>
      </c>
      <c r="I123" s="2" t="s">
        <v>144</v>
      </c>
      <c r="J123" s="2" t="s">
        <v>30</v>
      </c>
      <c r="K123" s="2" t="s">
        <v>30</v>
      </c>
      <c r="L123" s="2" t="s">
        <v>127</v>
      </c>
      <c r="M123" s="2" t="s">
        <v>31</v>
      </c>
      <c r="N123" s="2" t="s">
        <v>150</v>
      </c>
      <c r="O123" s="2" t="s">
        <v>129</v>
      </c>
      <c r="P123" s="2" t="s">
        <v>151</v>
      </c>
      <c r="Q123" s="2" t="s">
        <v>152</v>
      </c>
      <c r="R123" s="2" t="s">
        <v>132</v>
      </c>
      <c r="S123" s="2" t="s">
        <v>34</v>
      </c>
      <c r="T123" s="129">
        <v>0.83699999999999997</v>
      </c>
      <c r="U123" s="2" t="s">
        <v>153</v>
      </c>
      <c r="V123" s="139">
        <v>2.9499999999999998E-2</v>
      </c>
      <c r="W123" s="139">
        <v>5.015E-2</v>
      </c>
      <c r="X123" s="4" t="s">
        <v>134</v>
      </c>
      <c r="Y123" s="4" t="s">
        <v>129</v>
      </c>
      <c r="Z123" s="129">
        <v>75600</v>
      </c>
      <c r="AA123" s="137">
        <v>1</v>
      </c>
      <c r="AB123" s="147">
        <v>99.13</v>
      </c>
      <c r="AD123" s="129">
        <v>74.941999999999993</v>
      </c>
      <c r="AG123" s="2" t="s">
        <v>36</v>
      </c>
      <c r="AH123" s="139">
        <v>3.3700000000000001E-4</v>
      </c>
      <c r="AI123" s="139">
        <v>1.14949230116346E-2</v>
      </c>
      <c r="AJ123" s="139">
        <v>2.5437474326363502E-3</v>
      </c>
    </row>
    <row r="124" spans="1:36" x14ac:dyDescent="0.2">
      <c r="A124" s="2">
        <v>418</v>
      </c>
      <c r="B124" s="2">
        <v>1456</v>
      </c>
      <c r="C124" s="2" t="s">
        <v>154</v>
      </c>
      <c r="D124" s="2" t="s">
        <v>155</v>
      </c>
      <c r="E124" s="4" t="s">
        <v>122</v>
      </c>
      <c r="F124" s="2" t="s">
        <v>156</v>
      </c>
      <c r="G124" s="2" t="s">
        <v>157</v>
      </c>
      <c r="H124" s="2" t="s">
        <v>125</v>
      </c>
      <c r="I124" s="2" t="s">
        <v>144</v>
      </c>
      <c r="J124" s="2" t="s">
        <v>30</v>
      </c>
      <c r="K124" s="2" t="s">
        <v>30</v>
      </c>
      <c r="L124" s="2" t="s">
        <v>127</v>
      </c>
      <c r="M124" s="2" t="s">
        <v>31</v>
      </c>
      <c r="N124" s="2" t="s">
        <v>158</v>
      </c>
      <c r="O124" s="2" t="s">
        <v>129</v>
      </c>
      <c r="P124" s="2" t="s">
        <v>159</v>
      </c>
      <c r="Q124" s="2" t="s">
        <v>152</v>
      </c>
      <c r="R124" s="2" t="s">
        <v>132</v>
      </c>
      <c r="S124" s="2" t="s">
        <v>34</v>
      </c>
      <c r="T124" s="129">
        <v>5.9370000000000003</v>
      </c>
      <c r="U124" s="2" t="s">
        <v>160</v>
      </c>
      <c r="V124" s="139">
        <v>5.1299999999999998E-2</v>
      </c>
      <c r="W124" s="139">
        <v>5.1470000000000002E-2</v>
      </c>
      <c r="X124" s="4" t="s">
        <v>134</v>
      </c>
      <c r="Y124" s="4" t="s">
        <v>129</v>
      </c>
      <c r="Z124" s="129">
        <v>44000</v>
      </c>
      <c r="AA124" s="137">
        <v>1</v>
      </c>
      <c r="AB124" s="147">
        <v>100.43</v>
      </c>
      <c r="AD124" s="129">
        <v>44.189</v>
      </c>
      <c r="AG124" s="2" t="s">
        <v>36</v>
      </c>
      <c r="AH124" s="139">
        <v>1.2899999999999999E-4</v>
      </c>
      <c r="AI124" s="139">
        <v>6.7779022995526897E-3</v>
      </c>
      <c r="AJ124" s="139">
        <v>1.4999031794903201E-3</v>
      </c>
    </row>
    <row r="125" spans="1:36" x14ac:dyDescent="0.2">
      <c r="A125" s="2">
        <v>418</v>
      </c>
      <c r="B125" s="2">
        <v>1456</v>
      </c>
      <c r="C125" s="2" t="s">
        <v>161</v>
      </c>
      <c r="D125" s="2" t="s">
        <v>162</v>
      </c>
      <c r="E125" s="4" t="s">
        <v>122</v>
      </c>
      <c r="F125" s="2" t="s">
        <v>163</v>
      </c>
      <c r="G125" s="2" t="s">
        <v>164</v>
      </c>
      <c r="H125" s="2" t="s">
        <v>125</v>
      </c>
      <c r="I125" s="2" t="s">
        <v>144</v>
      </c>
      <c r="J125" s="2" t="s">
        <v>30</v>
      </c>
      <c r="K125" s="2" t="s">
        <v>30</v>
      </c>
      <c r="L125" s="2" t="s">
        <v>127</v>
      </c>
      <c r="M125" s="2" t="s">
        <v>31</v>
      </c>
      <c r="N125" s="2" t="s">
        <v>128</v>
      </c>
      <c r="O125" s="2" t="s">
        <v>129</v>
      </c>
      <c r="P125" s="2" t="s">
        <v>165</v>
      </c>
      <c r="Q125" s="2" t="s">
        <v>131</v>
      </c>
      <c r="R125" s="2" t="s">
        <v>132</v>
      </c>
      <c r="S125" s="2" t="s">
        <v>34</v>
      </c>
      <c r="T125" s="129">
        <v>7.07</v>
      </c>
      <c r="U125" s="2" t="s">
        <v>166</v>
      </c>
      <c r="V125" s="139">
        <v>2.4E-2</v>
      </c>
      <c r="W125" s="139">
        <v>4.6629999999999998E-2</v>
      </c>
      <c r="X125" s="4" t="s">
        <v>134</v>
      </c>
      <c r="Y125" s="4" t="s">
        <v>129</v>
      </c>
      <c r="Z125" s="129">
        <v>236600</v>
      </c>
      <c r="AA125" s="137">
        <v>1</v>
      </c>
      <c r="AB125" s="147">
        <v>86.13</v>
      </c>
      <c r="AD125" s="129">
        <v>203.78399999999999</v>
      </c>
      <c r="AG125" s="2" t="s">
        <v>36</v>
      </c>
      <c r="AH125" s="139">
        <v>1.5100000000000001E-4</v>
      </c>
      <c r="AI125" s="139">
        <v>3.1257076287714597E-2</v>
      </c>
      <c r="AJ125" s="139">
        <v>6.9169760839734801E-3</v>
      </c>
    </row>
    <row r="126" spans="1:36" x14ac:dyDescent="0.2">
      <c r="A126" s="2">
        <v>418</v>
      </c>
      <c r="B126" s="2">
        <v>1456</v>
      </c>
      <c r="C126" s="2" t="s">
        <v>167</v>
      </c>
      <c r="D126" s="2" t="s">
        <v>168</v>
      </c>
      <c r="E126" s="4" t="s">
        <v>122</v>
      </c>
      <c r="F126" s="2" t="s">
        <v>169</v>
      </c>
      <c r="G126" s="2" t="s">
        <v>170</v>
      </c>
      <c r="H126" s="2" t="s">
        <v>125</v>
      </c>
      <c r="I126" s="2" t="s">
        <v>144</v>
      </c>
      <c r="J126" s="2" t="s">
        <v>30</v>
      </c>
      <c r="K126" s="2" t="s">
        <v>30</v>
      </c>
      <c r="L126" s="2" t="s">
        <v>127</v>
      </c>
      <c r="M126" s="2" t="s">
        <v>31</v>
      </c>
      <c r="N126" s="2" t="s">
        <v>171</v>
      </c>
      <c r="O126" s="2" t="s">
        <v>129</v>
      </c>
      <c r="P126" s="2" t="s">
        <v>165</v>
      </c>
      <c r="Q126" s="2" t="s">
        <v>131</v>
      </c>
      <c r="R126" s="2" t="s">
        <v>132</v>
      </c>
      <c r="S126" s="2" t="s">
        <v>34</v>
      </c>
      <c r="T126" s="129">
        <v>2.12</v>
      </c>
      <c r="U126" s="2" t="s">
        <v>172</v>
      </c>
      <c r="V126" s="139">
        <v>0.05</v>
      </c>
      <c r="W126" s="139">
        <v>4.5929999999999999E-2</v>
      </c>
      <c r="X126" s="4" t="s">
        <v>134</v>
      </c>
      <c r="Y126" s="4" t="s">
        <v>129</v>
      </c>
      <c r="Z126" s="129">
        <v>21875</v>
      </c>
      <c r="AA126" s="137">
        <v>1</v>
      </c>
      <c r="AB126" s="147">
        <v>103.14</v>
      </c>
      <c r="AD126" s="129">
        <v>22.562000000000001</v>
      </c>
      <c r="AG126" s="2" t="s">
        <v>36</v>
      </c>
      <c r="AH126" s="139">
        <v>4.3999999999999999E-5</v>
      </c>
      <c r="AI126" s="139">
        <v>3.4606235108288999E-3</v>
      </c>
      <c r="AJ126" s="139">
        <v>7.6581219048462703E-4</v>
      </c>
    </row>
    <row r="127" spans="1:36" x14ac:dyDescent="0.2">
      <c r="A127" s="2">
        <v>418</v>
      </c>
      <c r="B127" s="2">
        <v>1456</v>
      </c>
      <c r="C127" s="2" t="s">
        <v>173</v>
      </c>
      <c r="D127" s="2" t="s">
        <v>174</v>
      </c>
      <c r="E127" s="4" t="s">
        <v>122</v>
      </c>
      <c r="F127" s="2" t="s">
        <v>175</v>
      </c>
      <c r="G127" s="2" t="s">
        <v>176</v>
      </c>
      <c r="H127" s="2" t="s">
        <v>125</v>
      </c>
      <c r="I127" s="2" t="s">
        <v>144</v>
      </c>
      <c r="J127" s="2" t="s">
        <v>30</v>
      </c>
      <c r="K127" s="2" t="s">
        <v>30</v>
      </c>
      <c r="L127" s="2" t="s">
        <v>127</v>
      </c>
      <c r="M127" s="2" t="s">
        <v>31</v>
      </c>
      <c r="N127" s="2" t="s">
        <v>171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34</v>
      </c>
      <c r="T127" s="129">
        <v>0.877</v>
      </c>
      <c r="U127" s="2" t="s">
        <v>177</v>
      </c>
      <c r="V127" s="139">
        <v>3.85E-2</v>
      </c>
      <c r="W127" s="139">
        <v>5.1330000000000001E-2</v>
      </c>
      <c r="X127" s="4" t="s">
        <v>134</v>
      </c>
      <c r="Y127" s="4" t="s">
        <v>129</v>
      </c>
      <c r="Z127" s="129">
        <v>40500</v>
      </c>
      <c r="AA127" s="137">
        <v>1</v>
      </c>
      <c r="AB127" s="147">
        <v>101.2</v>
      </c>
      <c r="AD127" s="129">
        <v>40.985999999999997</v>
      </c>
      <c r="AG127" s="2" t="s">
        <v>36</v>
      </c>
      <c r="AH127" s="139">
        <v>1.2999999999999999E-4</v>
      </c>
      <c r="AI127" s="139">
        <v>6.2865836821998696E-3</v>
      </c>
      <c r="AJ127" s="139">
        <v>1.3911777473815E-3</v>
      </c>
    </row>
    <row r="128" spans="1:36" x14ac:dyDescent="0.2">
      <c r="A128" s="2">
        <v>418</v>
      </c>
      <c r="B128" s="2">
        <v>1456</v>
      </c>
      <c r="C128" s="2" t="s">
        <v>173</v>
      </c>
      <c r="D128" s="2" t="s">
        <v>174</v>
      </c>
      <c r="E128" s="4" t="s">
        <v>122</v>
      </c>
      <c r="F128" s="2" t="s">
        <v>181</v>
      </c>
      <c r="G128" s="2" t="s">
        <v>182</v>
      </c>
      <c r="H128" s="2" t="s">
        <v>125</v>
      </c>
      <c r="I128" s="2" t="s">
        <v>144</v>
      </c>
      <c r="J128" s="2" t="s">
        <v>30</v>
      </c>
      <c r="K128" s="2" t="s">
        <v>30</v>
      </c>
      <c r="L128" s="2" t="s">
        <v>127</v>
      </c>
      <c r="M128" s="2" t="s">
        <v>31</v>
      </c>
      <c r="N128" s="2" t="s">
        <v>171</v>
      </c>
      <c r="O128" s="2" t="s">
        <v>129</v>
      </c>
      <c r="P128" s="2" t="s">
        <v>130</v>
      </c>
      <c r="Q128" s="2" t="s">
        <v>131</v>
      </c>
      <c r="R128" s="2" t="s">
        <v>132</v>
      </c>
      <c r="S128" s="2" t="s">
        <v>34</v>
      </c>
      <c r="T128" s="129">
        <v>3.4430000000000001</v>
      </c>
      <c r="U128" s="2" t="s">
        <v>183</v>
      </c>
      <c r="V128" s="139">
        <v>2.41E-2</v>
      </c>
      <c r="W128" s="139">
        <v>4.8230000000000002E-2</v>
      </c>
      <c r="X128" s="4" t="s">
        <v>134</v>
      </c>
      <c r="Y128" s="4" t="s">
        <v>129</v>
      </c>
      <c r="Z128" s="129">
        <v>62222.22</v>
      </c>
      <c r="AA128" s="137">
        <v>1</v>
      </c>
      <c r="AB128" s="147">
        <v>93.59</v>
      </c>
      <c r="AD128" s="129">
        <v>58.234000000000002</v>
      </c>
      <c r="AG128" s="2" t="s">
        <v>36</v>
      </c>
      <c r="AH128" s="139">
        <v>3.0000000000000001E-5</v>
      </c>
      <c r="AI128" s="139">
        <v>8.9321110636786799E-3</v>
      </c>
      <c r="AJ128" s="139">
        <v>1.9766147683858599E-3</v>
      </c>
    </row>
    <row r="129" spans="1:36" x14ac:dyDescent="0.2">
      <c r="A129" s="2">
        <v>418</v>
      </c>
      <c r="B129" s="2">
        <v>1456</v>
      </c>
      <c r="C129" s="2" t="s">
        <v>186</v>
      </c>
      <c r="D129" s="2" t="s">
        <v>187</v>
      </c>
      <c r="E129" s="4" t="s">
        <v>122</v>
      </c>
      <c r="F129" s="2" t="s">
        <v>188</v>
      </c>
      <c r="G129" s="2" t="s">
        <v>189</v>
      </c>
      <c r="H129" s="2" t="s">
        <v>125</v>
      </c>
      <c r="I129" s="2" t="s">
        <v>144</v>
      </c>
      <c r="J129" s="2" t="s">
        <v>30</v>
      </c>
      <c r="K129" s="2" t="s">
        <v>30</v>
      </c>
      <c r="L129" s="2" t="s">
        <v>127</v>
      </c>
      <c r="M129" s="2" t="s">
        <v>31</v>
      </c>
      <c r="N129" s="2" t="s">
        <v>190</v>
      </c>
      <c r="O129" s="2" t="s">
        <v>129</v>
      </c>
      <c r="P129" s="2" t="s">
        <v>140</v>
      </c>
      <c r="Q129" s="2" t="s">
        <v>131</v>
      </c>
      <c r="R129" s="2" t="s">
        <v>132</v>
      </c>
      <c r="S129" s="2" t="s">
        <v>34</v>
      </c>
      <c r="T129" s="129">
        <v>2.5489999999999999</v>
      </c>
      <c r="U129" s="2" t="s">
        <v>191</v>
      </c>
      <c r="V129" s="139">
        <v>0.04</v>
      </c>
      <c r="W129" s="139">
        <v>4.802E-2</v>
      </c>
      <c r="X129" s="4" t="s">
        <v>134</v>
      </c>
      <c r="Y129" s="4" t="s">
        <v>129</v>
      </c>
      <c r="Z129" s="129">
        <v>75000.02</v>
      </c>
      <c r="AA129" s="137">
        <v>1</v>
      </c>
      <c r="AB129" s="147">
        <v>99.07</v>
      </c>
      <c r="AD129" s="129">
        <v>74.302999999999997</v>
      </c>
      <c r="AG129" s="2" t="s">
        <v>36</v>
      </c>
      <c r="AH129" s="139">
        <v>1.2899999999999999E-4</v>
      </c>
      <c r="AI129" s="139">
        <v>1.1396794237276801E-2</v>
      </c>
      <c r="AJ129" s="139">
        <v>2.52203220952544E-3</v>
      </c>
    </row>
    <row r="130" spans="1:36" x14ac:dyDescent="0.2">
      <c r="A130" s="2">
        <v>418</v>
      </c>
      <c r="B130" s="2">
        <v>1456</v>
      </c>
      <c r="C130" s="2" t="s">
        <v>195</v>
      </c>
      <c r="D130" s="2" t="s">
        <v>196</v>
      </c>
      <c r="E130" s="4" t="s">
        <v>122</v>
      </c>
      <c r="F130" s="2" t="s">
        <v>197</v>
      </c>
      <c r="G130" s="2" t="s">
        <v>198</v>
      </c>
      <c r="H130" s="2" t="s">
        <v>125</v>
      </c>
      <c r="I130" s="2" t="s">
        <v>144</v>
      </c>
      <c r="J130" s="2" t="s">
        <v>30</v>
      </c>
      <c r="K130" s="2" t="s">
        <v>30</v>
      </c>
      <c r="L130" s="2" t="s">
        <v>127</v>
      </c>
      <c r="M130" s="2" t="s">
        <v>31</v>
      </c>
      <c r="N130" s="2" t="s">
        <v>171</v>
      </c>
      <c r="O130" s="2" t="s">
        <v>129</v>
      </c>
      <c r="P130" s="2" t="s">
        <v>165</v>
      </c>
      <c r="Q130" s="2" t="s">
        <v>131</v>
      </c>
      <c r="R130" s="2" t="s">
        <v>132</v>
      </c>
      <c r="S130" s="2" t="s">
        <v>34</v>
      </c>
      <c r="T130" s="129">
        <v>4.4089999999999998</v>
      </c>
      <c r="U130" s="2" t="s">
        <v>199</v>
      </c>
      <c r="V130" s="139">
        <v>2.4400000000000002E-2</v>
      </c>
      <c r="W130" s="139">
        <v>4.6960000000000002E-2</v>
      </c>
      <c r="X130" s="4" t="s">
        <v>134</v>
      </c>
      <c r="Y130" s="4" t="s">
        <v>129</v>
      </c>
      <c r="Z130" s="129">
        <v>100000</v>
      </c>
      <c r="AA130" s="137">
        <v>1</v>
      </c>
      <c r="AB130" s="147">
        <v>92.45</v>
      </c>
      <c r="AD130" s="129">
        <v>92.45</v>
      </c>
      <c r="AG130" s="2" t="s">
        <v>36</v>
      </c>
      <c r="AH130" s="139">
        <v>8.2000000000000001E-5</v>
      </c>
      <c r="AI130" s="139">
        <v>1.4180321607850901E-2</v>
      </c>
      <c r="AJ130" s="139">
        <v>3.1380076793397602E-3</v>
      </c>
    </row>
    <row r="131" spans="1:36" x14ac:dyDescent="0.2">
      <c r="A131" s="2">
        <v>418</v>
      </c>
      <c r="B131" s="2">
        <v>1456</v>
      </c>
      <c r="C131" s="2" t="s">
        <v>202</v>
      </c>
      <c r="D131" s="2" t="s">
        <v>203</v>
      </c>
      <c r="E131" s="4" t="s">
        <v>122</v>
      </c>
      <c r="F131" s="2" t="s">
        <v>204</v>
      </c>
      <c r="G131" s="2" t="s">
        <v>205</v>
      </c>
      <c r="H131" s="2" t="s">
        <v>125</v>
      </c>
      <c r="I131" s="2" t="s">
        <v>144</v>
      </c>
      <c r="J131" s="2" t="s">
        <v>30</v>
      </c>
      <c r="K131" s="2" t="s">
        <v>30</v>
      </c>
      <c r="L131" s="2" t="s">
        <v>127</v>
      </c>
      <c r="M131" s="2" t="s">
        <v>31</v>
      </c>
      <c r="N131" s="2" t="s">
        <v>206</v>
      </c>
      <c r="O131" s="2" t="s">
        <v>129</v>
      </c>
      <c r="P131" s="2" t="s">
        <v>207</v>
      </c>
      <c r="Q131" s="2" t="s">
        <v>131</v>
      </c>
      <c r="R131" s="2" t="s">
        <v>132</v>
      </c>
      <c r="S131" s="2" t="s">
        <v>34</v>
      </c>
      <c r="T131" s="129">
        <v>2.4319999999999999</v>
      </c>
      <c r="U131" s="2" t="s">
        <v>208</v>
      </c>
      <c r="V131" s="139">
        <v>2.0500000000000001E-2</v>
      </c>
      <c r="W131" s="139">
        <v>5.0529999999999999E-2</v>
      </c>
      <c r="X131" s="4" t="s">
        <v>134</v>
      </c>
      <c r="Y131" s="4" t="s">
        <v>129</v>
      </c>
      <c r="Z131" s="129">
        <v>55555.6</v>
      </c>
      <c r="AA131" s="137">
        <v>1</v>
      </c>
      <c r="AB131" s="147">
        <v>93.47</v>
      </c>
      <c r="AD131" s="129">
        <v>51.927999999999997</v>
      </c>
      <c r="AG131" s="2" t="s">
        <v>36</v>
      </c>
      <c r="AH131" s="139">
        <v>6.3999999999999997E-5</v>
      </c>
      <c r="AI131" s="139">
        <v>7.9648802417736607E-3</v>
      </c>
      <c r="AJ131" s="139">
        <v>1.76257323739889E-3</v>
      </c>
    </row>
    <row r="132" spans="1:36" x14ac:dyDescent="0.2">
      <c r="A132" s="2">
        <v>418</v>
      </c>
      <c r="B132" s="2">
        <v>1456</v>
      </c>
      <c r="C132" s="2" t="s">
        <v>209</v>
      </c>
      <c r="D132" s="2" t="s">
        <v>210</v>
      </c>
      <c r="E132" s="4" t="s">
        <v>122</v>
      </c>
      <c r="F132" s="2" t="s">
        <v>639</v>
      </c>
      <c r="G132" s="2" t="s">
        <v>640</v>
      </c>
      <c r="H132" s="2" t="s">
        <v>125</v>
      </c>
      <c r="I132" s="2" t="s">
        <v>144</v>
      </c>
      <c r="J132" s="2" t="s">
        <v>30</v>
      </c>
      <c r="K132" s="2" t="s">
        <v>30</v>
      </c>
      <c r="L132" s="2" t="s">
        <v>127</v>
      </c>
      <c r="M132" s="2" t="s">
        <v>31</v>
      </c>
      <c r="N132" s="2" t="s">
        <v>213</v>
      </c>
      <c r="O132" s="2" t="s">
        <v>129</v>
      </c>
      <c r="P132" s="2" t="s">
        <v>140</v>
      </c>
      <c r="Q132" s="2" t="s">
        <v>131</v>
      </c>
      <c r="R132" s="2" t="s">
        <v>132</v>
      </c>
      <c r="S132" s="2" t="s">
        <v>34</v>
      </c>
      <c r="T132" s="129">
        <v>2.5110000000000001</v>
      </c>
      <c r="U132" s="2" t="s">
        <v>641</v>
      </c>
      <c r="V132" s="139">
        <v>3.2500000000000001E-2</v>
      </c>
      <c r="W132" s="139">
        <v>5.1240000000000001E-2</v>
      </c>
      <c r="X132" s="4" t="s">
        <v>134</v>
      </c>
      <c r="Y132" s="4" t="s">
        <v>129</v>
      </c>
      <c r="Z132" s="129">
        <v>70000</v>
      </c>
      <c r="AA132" s="137">
        <v>1</v>
      </c>
      <c r="AB132" s="147">
        <v>95.69</v>
      </c>
      <c r="AD132" s="129">
        <v>66.983000000000004</v>
      </c>
      <c r="AG132" s="2" t="s">
        <v>36</v>
      </c>
      <c r="AH132" s="139">
        <v>2.9100000000000003E-4</v>
      </c>
      <c r="AI132" s="139">
        <v>1.0274099321348601E-2</v>
      </c>
      <c r="AJ132" s="139">
        <v>2.2735875433771199E-3</v>
      </c>
    </row>
    <row r="133" spans="1:36" x14ac:dyDescent="0.2">
      <c r="A133" s="2">
        <v>418</v>
      </c>
      <c r="B133" s="2">
        <v>1456</v>
      </c>
      <c r="C133" s="2" t="s">
        <v>209</v>
      </c>
      <c r="D133" s="2" t="s">
        <v>210</v>
      </c>
      <c r="E133" s="4" t="s">
        <v>122</v>
      </c>
      <c r="F133" s="2" t="s">
        <v>211</v>
      </c>
      <c r="G133" s="2" t="s">
        <v>212</v>
      </c>
      <c r="H133" s="2" t="s">
        <v>125</v>
      </c>
      <c r="I133" s="2" t="s">
        <v>126</v>
      </c>
      <c r="J133" s="2" t="s">
        <v>30</v>
      </c>
      <c r="K133" s="2" t="s">
        <v>30</v>
      </c>
      <c r="L133" s="2" t="s">
        <v>127</v>
      </c>
      <c r="M133" s="2" t="s">
        <v>31</v>
      </c>
      <c r="N133" s="2" t="s">
        <v>213</v>
      </c>
      <c r="O133" s="2" t="s">
        <v>129</v>
      </c>
      <c r="P133" s="2" t="s">
        <v>140</v>
      </c>
      <c r="Q133" s="2" t="s">
        <v>131</v>
      </c>
      <c r="R133" s="2" t="s">
        <v>132</v>
      </c>
      <c r="S133" s="2" t="s">
        <v>34</v>
      </c>
      <c r="T133" s="129">
        <v>6.452</v>
      </c>
      <c r="U133" s="2" t="s">
        <v>214</v>
      </c>
      <c r="V133" s="139">
        <v>4.02E-2</v>
      </c>
      <c r="W133" s="139">
        <v>3.3029999999999997E-2</v>
      </c>
      <c r="X133" s="4" t="s">
        <v>134</v>
      </c>
      <c r="Y133" s="4" t="s">
        <v>129</v>
      </c>
      <c r="Z133" s="129">
        <v>72000</v>
      </c>
      <c r="AA133" s="137">
        <v>1</v>
      </c>
      <c r="AB133" s="147">
        <v>108.86</v>
      </c>
      <c r="AD133" s="129">
        <v>78.379000000000005</v>
      </c>
      <c r="AG133" s="2" t="s">
        <v>36</v>
      </c>
      <c r="AH133" s="139">
        <v>8.8999999999999995E-5</v>
      </c>
      <c r="AI133" s="139">
        <v>1.20220904636676E-2</v>
      </c>
      <c r="AJ133" s="139">
        <v>2.6604059653921801E-3</v>
      </c>
    </row>
    <row r="134" spans="1:36" x14ac:dyDescent="0.2">
      <c r="A134" s="2">
        <v>418</v>
      </c>
      <c r="B134" s="2">
        <v>1456</v>
      </c>
      <c r="C134" s="2" t="s">
        <v>215</v>
      </c>
      <c r="D134" s="2" t="s">
        <v>216</v>
      </c>
      <c r="E134" s="4" t="s">
        <v>122</v>
      </c>
      <c r="F134" s="2" t="s">
        <v>217</v>
      </c>
      <c r="G134" s="2" t="s">
        <v>218</v>
      </c>
      <c r="H134" s="2" t="s">
        <v>125</v>
      </c>
      <c r="I134" s="2" t="s">
        <v>144</v>
      </c>
      <c r="J134" s="2" t="s">
        <v>30</v>
      </c>
      <c r="K134" s="2" t="s">
        <v>30</v>
      </c>
      <c r="L134" s="2" t="s">
        <v>127</v>
      </c>
      <c r="M134" s="2" t="s">
        <v>31</v>
      </c>
      <c r="N134" s="2" t="s">
        <v>190</v>
      </c>
      <c r="O134" s="2" t="s">
        <v>129</v>
      </c>
      <c r="P134" s="2" t="s">
        <v>165</v>
      </c>
      <c r="Q134" s="2" t="s">
        <v>131</v>
      </c>
      <c r="R134" s="2" t="s">
        <v>132</v>
      </c>
      <c r="S134" s="2" t="s">
        <v>34</v>
      </c>
      <c r="T134" s="129">
        <v>5.7169999999999996</v>
      </c>
      <c r="U134" s="2" t="s">
        <v>219</v>
      </c>
      <c r="V134" s="139">
        <v>5.3100000000000001E-2</v>
      </c>
      <c r="W134" s="139">
        <v>4.7140000000000001E-2</v>
      </c>
      <c r="X134" s="4" t="s">
        <v>134</v>
      </c>
      <c r="Y134" s="4" t="s">
        <v>129</v>
      </c>
      <c r="Z134" s="129">
        <v>15000</v>
      </c>
      <c r="AA134" s="137">
        <v>1</v>
      </c>
      <c r="AB134" s="147">
        <v>104.74</v>
      </c>
      <c r="AD134" s="129">
        <v>15.711</v>
      </c>
      <c r="AG134" s="2" t="s">
        <v>36</v>
      </c>
      <c r="AH134" s="139">
        <v>4.6999999999999997E-5</v>
      </c>
      <c r="AI134" s="139">
        <v>2.4098110630713502E-3</v>
      </c>
      <c r="AJ134" s="139">
        <v>5.3327462033647298E-4</v>
      </c>
    </row>
    <row r="135" spans="1:36" x14ac:dyDescent="0.2">
      <c r="A135" s="2">
        <v>418</v>
      </c>
      <c r="B135" s="2">
        <v>1456</v>
      </c>
      <c r="C135" s="2" t="s">
        <v>229</v>
      </c>
      <c r="D135" s="2" t="s">
        <v>230</v>
      </c>
      <c r="E135" s="4" t="s">
        <v>122</v>
      </c>
      <c r="F135" s="2" t="s">
        <v>231</v>
      </c>
      <c r="G135" s="2" t="s">
        <v>232</v>
      </c>
      <c r="H135" s="2" t="s">
        <v>125</v>
      </c>
      <c r="I135" s="2" t="s">
        <v>126</v>
      </c>
      <c r="J135" s="2" t="s">
        <v>30</v>
      </c>
      <c r="K135" s="2" t="s">
        <v>30</v>
      </c>
      <c r="L135" s="2" t="s">
        <v>127</v>
      </c>
      <c r="M135" s="2" t="s">
        <v>31</v>
      </c>
      <c r="N135" s="2" t="s">
        <v>171</v>
      </c>
      <c r="O135" s="2" t="s">
        <v>129</v>
      </c>
      <c r="P135" s="2" t="s">
        <v>207</v>
      </c>
      <c r="Q135" s="2" t="s">
        <v>131</v>
      </c>
      <c r="R135" s="2" t="s">
        <v>132</v>
      </c>
      <c r="S135" s="2" t="s">
        <v>34</v>
      </c>
      <c r="T135" s="129">
        <v>5.3049999999999997</v>
      </c>
      <c r="U135" s="2" t="s">
        <v>233</v>
      </c>
      <c r="V135" s="139">
        <v>3.6799999999999999E-2</v>
      </c>
      <c r="W135" s="139">
        <v>3.2320000000000002E-2</v>
      </c>
      <c r="X135" s="4" t="s">
        <v>134</v>
      </c>
      <c r="Y135" s="4" t="s">
        <v>129</v>
      </c>
      <c r="Z135" s="129">
        <v>64000</v>
      </c>
      <c r="AA135" s="137">
        <v>1</v>
      </c>
      <c r="AB135" s="147">
        <v>110.18</v>
      </c>
      <c r="AD135" s="129">
        <v>70.515000000000001</v>
      </c>
      <c r="AG135" s="2" t="s">
        <v>36</v>
      </c>
      <c r="AH135" s="139">
        <v>1.44E-4</v>
      </c>
      <c r="AI135" s="139">
        <v>1.0815881170815901E-2</v>
      </c>
      <c r="AJ135" s="139">
        <v>2.3934801418083202E-3</v>
      </c>
    </row>
    <row r="136" spans="1:36" x14ac:dyDescent="0.2">
      <c r="A136" s="2">
        <v>418</v>
      </c>
      <c r="B136" s="2">
        <v>1456</v>
      </c>
      <c r="C136" s="2" t="s">
        <v>229</v>
      </c>
      <c r="D136" s="2" t="s">
        <v>230</v>
      </c>
      <c r="E136" s="4" t="s">
        <v>122</v>
      </c>
      <c r="F136" s="2" t="s">
        <v>234</v>
      </c>
      <c r="G136" s="2" t="s">
        <v>235</v>
      </c>
      <c r="H136" s="2" t="s">
        <v>125</v>
      </c>
      <c r="I136" s="2" t="s">
        <v>144</v>
      </c>
      <c r="J136" s="2" t="s">
        <v>30</v>
      </c>
      <c r="K136" s="2" t="s">
        <v>30</v>
      </c>
      <c r="L136" s="2" t="s">
        <v>127</v>
      </c>
      <c r="M136" s="2" t="s">
        <v>31</v>
      </c>
      <c r="N136" s="2" t="s">
        <v>150</v>
      </c>
      <c r="O136" s="2" t="s">
        <v>129</v>
      </c>
      <c r="P136" s="2" t="s">
        <v>207</v>
      </c>
      <c r="Q136" s="2" t="s">
        <v>131</v>
      </c>
      <c r="R136" s="2" t="s">
        <v>132</v>
      </c>
      <c r="S136" s="2" t="s">
        <v>34</v>
      </c>
      <c r="T136" s="129">
        <v>2.34</v>
      </c>
      <c r="U136" s="2" t="s">
        <v>236</v>
      </c>
      <c r="V136" s="139">
        <v>5.2999999999999999E-2</v>
      </c>
      <c r="W136" s="139">
        <v>4.8390000000000002E-2</v>
      </c>
      <c r="X136" s="4" t="s">
        <v>134</v>
      </c>
      <c r="Y136" s="4" t="s">
        <v>129</v>
      </c>
      <c r="Z136" s="129">
        <v>32571.43</v>
      </c>
      <c r="AA136" s="137">
        <v>1</v>
      </c>
      <c r="AB136" s="147">
        <v>101.25</v>
      </c>
      <c r="AC136" s="129">
        <v>9.2219999999999995</v>
      </c>
      <c r="AD136" s="129">
        <v>42.2</v>
      </c>
      <c r="AG136" s="2" t="s">
        <v>36</v>
      </c>
      <c r="AH136" s="139">
        <v>8.6000000000000003E-5</v>
      </c>
      <c r="AI136" s="139">
        <v>6.4728471339698503E-3</v>
      </c>
      <c r="AJ136" s="139">
        <v>1.43239656866062E-3</v>
      </c>
    </row>
    <row r="137" spans="1:36" x14ac:dyDescent="0.2">
      <c r="A137" s="2">
        <v>418</v>
      </c>
      <c r="B137" s="2">
        <v>1456</v>
      </c>
      <c r="C137" s="2" t="s">
        <v>237</v>
      </c>
      <c r="D137" s="2" t="s">
        <v>238</v>
      </c>
      <c r="E137" s="4" t="s">
        <v>122</v>
      </c>
      <c r="F137" s="2" t="s">
        <v>239</v>
      </c>
      <c r="G137" s="2" t="s">
        <v>240</v>
      </c>
      <c r="H137" s="2" t="s">
        <v>125</v>
      </c>
      <c r="I137" s="2" t="s">
        <v>144</v>
      </c>
      <c r="J137" s="2" t="s">
        <v>30</v>
      </c>
      <c r="K137" s="2" t="s">
        <v>30</v>
      </c>
      <c r="L137" s="2" t="s">
        <v>127</v>
      </c>
      <c r="M137" s="2" t="s">
        <v>31</v>
      </c>
      <c r="N137" s="2" t="s">
        <v>150</v>
      </c>
      <c r="O137" s="2" t="s">
        <v>129</v>
      </c>
      <c r="P137" s="2" t="s">
        <v>207</v>
      </c>
      <c r="Q137" s="2" t="s">
        <v>131</v>
      </c>
      <c r="R137" s="2" t="s">
        <v>132</v>
      </c>
      <c r="S137" s="2" t="s">
        <v>34</v>
      </c>
      <c r="T137" s="129">
        <v>1.6870000000000001</v>
      </c>
      <c r="U137" s="2" t="s">
        <v>241</v>
      </c>
      <c r="V137" s="139">
        <v>4.2999999999999997E-2</v>
      </c>
      <c r="W137" s="139">
        <v>5.1029999999999999E-2</v>
      </c>
      <c r="X137" s="4" t="s">
        <v>134</v>
      </c>
      <c r="Y137" s="4" t="s">
        <v>129</v>
      </c>
      <c r="Z137" s="129">
        <v>124444.45</v>
      </c>
      <c r="AA137" s="137">
        <v>1</v>
      </c>
      <c r="AB137" s="147">
        <v>99.73</v>
      </c>
      <c r="AD137" s="129">
        <v>124.108</v>
      </c>
      <c r="AG137" s="2" t="s">
        <v>36</v>
      </c>
      <c r="AH137" s="139">
        <v>1.76E-4</v>
      </c>
      <c r="AI137" s="139">
        <v>1.90362113038311E-2</v>
      </c>
      <c r="AJ137" s="139">
        <v>4.2125826838711102E-3</v>
      </c>
    </row>
    <row r="138" spans="1:36" x14ac:dyDescent="0.2">
      <c r="A138" s="2">
        <v>418</v>
      </c>
      <c r="B138" s="2">
        <v>1456</v>
      </c>
      <c r="C138" s="2" t="s">
        <v>237</v>
      </c>
      <c r="D138" s="2" t="s">
        <v>238</v>
      </c>
      <c r="E138" s="4" t="s">
        <v>122</v>
      </c>
      <c r="F138" s="2" t="s">
        <v>242</v>
      </c>
      <c r="G138" s="2" t="s">
        <v>243</v>
      </c>
      <c r="H138" s="2" t="s">
        <v>125</v>
      </c>
      <c r="I138" s="2" t="s">
        <v>126</v>
      </c>
      <c r="J138" s="2" t="s">
        <v>30</v>
      </c>
      <c r="K138" s="2" t="s">
        <v>30</v>
      </c>
      <c r="L138" s="2" t="s">
        <v>127</v>
      </c>
      <c r="M138" s="2" t="s">
        <v>31</v>
      </c>
      <c r="N138" s="2" t="s">
        <v>150</v>
      </c>
      <c r="O138" s="2" t="s">
        <v>129</v>
      </c>
      <c r="P138" s="2" t="s">
        <v>207</v>
      </c>
      <c r="Q138" s="2" t="s">
        <v>131</v>
      </c>
      <c r="R138" s="2" t="s">
        <v>132</v>
      </c>
      <c r="S138" s="2" t="s">
        <v>34</v>
      </c>
      <c r="T138" s="129">
        <v>4.6859999999999999</v>
      </c>
      <c r="U138" s="2" t="s">
        <v>244</v>
      </c>
      <c r="V138" s="139">
        <v>4.0800000000000003E-2</v>
      </c>
      <c r="W138" s="139">
        <v>3.4189999999999998E-2</v>
      </c>
      <c r="X138" s="4" t="s">
        <v>134</v>
      </c>
      <c r="Y138" s="4" t="s">
        <v>129</v>
      </c>
      <c r="Z138" s="129">
        <v>47000</v>
      </c>
      <c r="AA138" s="137">
        <v>1</v>
      </c>
      <c r="AB138" s="147">
        <v>111.71</v>
      </c>
      <c r="AD138" s="129">
        <v>52.503999999999998</v>
      </c>
      <c r="AG138" s="2" t="s">
        <v>36</v>
      </c>
      <c r="AH138" s="139">
        <v>5.3999999999999998E-5</v>
      </c>
      <c r="AI138" s="139">
        <v>8.0532109421538392E-3</v>
      </c>
      <c r="AJ138" s="139">
        <v>1.78212021410223E-3</v>
      </c>
    </row>
    <row r="139" spans="1:36" x14ac:dyDescent="0.2">
      <c r="A139" s="2">
        <v>418</v>
      </c>
      <c r="B139" s="2">
        <v>1456</v>
      </c>
      <c r="C139" s="2" t="s">
        <v>245</v>
      </c>
      <c r="D139" s="2" t="s">
        <v>246</v>
      </c>
      <c r="E139" s="4" t="s">
        <v>122</v>
      </c>
      <c r="F139" s="2" t="s">
        <v>247</v>
      </c>
      <c r="G139" s="2" t="s">
        <v>248</v>
      </c>
      <c r="H139" s="2" t="s">
        <v>125</v>
      </c>
      <c r="I139" s="2" t="s">
        <v>144</v>
      </c>
      <c r="J139" s="2" t="s">
        <v>30</v>
      </c>
      <c r="K139" s="2" t="s">
        <v>30</v>
      </c>
      <c r="L139" s="2" t="s">
        <v>127</v>
      </c>
      <c r="M139" s="2" t="s">
        <v>31</v>
      </c>
      <c r="N139" s="2" t="s">
        <v>139</v>
      </c>
      <c r="O139" s="2" t="s">
        <v>129</v>
      </c>
      <c r="P139" s="2" t="s">
        <v>140</v>
      </c>
      <c r="Q139" s="2" t="s">
        <v>131</v>
      </c>
      <c r="R139" s="2" t="s">
        <v>132</v>
      </c>
      <c r="S139" s="2" t="s">
        <v>34</v>
      </c>
      <c r="T139" s="129">
        <v>2.21</v>
      </c>
      <c r="U139" s="2" t="s">
        <v>249</v>
      </c>
      <c r="V139" s="139">
        <v>2.7E-2</v>
      </c>
      <c r="W139" s="139">
        <v>5.0229999999999997E-2</v>
      </c>
      <c r="X139" s="4" t="s">
        <v>134</v>
      </c>
      <c r="Y139" s="4" t="s">
        <v>129</v>
      </c>
      <c r="Z139" s="129">
        <v>52500</v>
      </c>
      <c r="AA139" s="137">
        <v>1</v>
      </c>
      <c r="AB139" s="147">
        <v>95.21</v>
      </c>
      <c r="AD139" s="129">
        <v>49.984999999999999</v>
      </c>
      <c r="AG139" s="2" t="s">
        <v>36</v>
      </c>
      <c r="AH139" s="139">
        <v>9.2E-5</v>
      </c>
      <c r="AI139" s="139">
        <v>7.6669218025833498E-3</v>
      </c>
      <c r="AJ139" s="139">
        <v>1.6966370833284799E-3</v>
      </c>
    </row>
    <row r="140" spans="1:36" x14ac:dyDescent="0.2">
      <c r="A140" s="2">
        <v>418</v>
      </c>
      <c r="B140" s="2">
        <v>1456</v>
      </c>
      <c r="C140" s="2" t="s">
        <v>256</v>
      </c>
      <c r="D140" s="2" t="s">
        <v>257</v>
      </c>
      <c r="E140" s="4" t="s">
        <v>122</v>
      </c>
      <c r="F140" s="2" t="s">
        <v>258</v>
      </c>
      <c r="G140" s="2" t="s">
        <v>259</v>
      </c>
      <c r="H140" s="2" t="s">
        <v>125</v>
      </c>
      <c r="I140" s="2" t="s">
        <v>126</v>
      </c>
      <c r="J140" s="2" t="s">
        <v>30</v>
      </c>
      <c r="K140" s="2" t="s">
        <v>30</v>
      </c>
      <c r="L140" s="2" t="s">
        <v>127</v>
      </c>
      <c r="M140" s="2" t="s">
        <v>31</v>
      </c>
      <c r="N140" s="2" t="s">
        <v>171</v>
      </c>
      <c r="O140" s="2" t="s">
        <v>129</v>
      </c>
      <c r="P140" s="2" t="s">
        <v>260</v>
      </c>
      <c r="Q140" s="2" t="s">
        <v>152</v>
      </c>
      <c r="R140" s="2" t="s">
        <v>132</v>
      </c>
      <c r="S140" s="2" t="s">
        <v>34</v>
      </c>
      <c r="T140" s="129">
        <v>3.51</v>
      </c>
      <c r="U140" s="2" t="s">
        <v>261</v>
      </c>
      <c r="V140" s="139">
        <v>1.17E-2</v>
      </c>
      <c r="W140" s="139">
        <v>2.8479999999999998E-2</v>
      </c>
      <c r="X140" s="4" t="s">
        <v>134</v>
      </c>
      <c r="Y140" s="4" t="s">
        <v>129</v>
      </c>
      <c r="Z140" s="129">
        <v>84000</v>
      </c>
      <c r="AA140" s="137">
        <v>1</v>
      </c>
      <c r="AB140" s="147">
        <v>111.54</v>
      </c>
      <c r="AD140" s="129">
        <v>93.694000000000003</v>
      </c>
      <c r="AG140" s="2" t="s">
        <v>36</v>
      </c>
      <c r="AH140" s="139">
        <v>1.22E-4</v>
      </c>
      <c r="AI140" s="139">
        <v>1.4371069557570001E-2</v>
      </c>
      <c r="AJ140" s="139">
        <v>3.18021888918321E-3</v>
      </c>
    </row>
    <row r="141" spans="1:36" x14ac:dyDescent="0.2">
      <c r="A141" s="2">
        <v>418</v>
      </c>
      <c r="B141" s="2">
        <v>1456</v>
      </c>
      <c r="C141" s="2" t="s">
        <v>256</v>
      </c>
      <c r="D141" s="2" t="s">
        <v>257</v>
      </c>
      <c r="E141" s="4" t="s">
        <v>122</v>
      </c>
      <c r="F141" s="2" t="s">
        <v>262</v>
      </c>
      <c r="G141" s="2" t="s">
        <v>263</v>
      </c>
      <c r="H141" s="2" t="s">
        <v>125</v>
      </c>
      <c r="I141" s="2" t="s">
        <v>126</v>
      </c>
      <c r="J141" s="2" t="s">
        <v>30</v>
      </c>
      <c r="K141" s="2" t="s">
        <v>30</v>
      </c>
      <c r="L141" s="2" t="s">
        <v>127</v>
      </c>
      <c r="M141" s="2" t="s">
        <v>31</v>
      </c>
      <c r="N141" s="2" t="s">
        <v>171</v>
      </c>
      <c r="O141" s="2" t="s">
        <v>129</v>
      </c>
      <c r="P141" s="2" t="s">
        <v>165</v>
      </c>
      <c r="Q141" s="2" t="s">
        <v>131</v>
      </c>
      <c r="R141" s="2" t="s">
        <v>132</v>
      </c>
      <c r="S141" s="2" t="s">
        <v>34</v>
      </c>
      <c r="T141" s="129">
        <v>2.7170000000000001</v>
      </c>
      <c r="U141" s="2" t="s">
        <v>264</v>
      </c>
      <c r="V141" s="139">
        <v>6.8999999999999999E-3</v>
      </c>
      <c r="W141" s="139">
        <v>2.5319999999999999E-2</v>
      </c>
      <c r="X141" s="4" t="s">
        <v>134</v>
      </c>
      <c r="Y141" s="4" t="s">
        <v>129</v>
      </c>
      <c r="Z141" s="129">
        <v>79200</v>
      </c>
      <c r="AA141" s="137">
        <v>1</v>
      </c>
      <c r="AB141" s="147">
        <v>113.01</v>
      </c>
      <c r="AD141" s="129">
        <v>89.504000000000005</v>
      </c>
      <c r="AG141" s="2" t="s">
        <v>36</v>
      </c>
      <c r="AH141" s="139">
        <v>5.0500000000000002E-4</v>
      </c>
      <c r="AI141" s="139">
        <v>1.37284410033895E-2</v>
      </c>
      <c r="AJ141" s="139">
        <v>3.03800960833977E-3</v>
      </c>
    </row>
    <row r="142" spans="1:36" x14ac:dyDescent="0.2">
      <c r="A142" s="2">
        <v>418</v>
      </c>
      <c r="B142" s="2">
        <v>1456</v>
      </c>
      <c r="C142" s="2" t="s">
        <v>256</v>
      </c>
      <c r="D142" s="2" t="s">
        <v>257</v>
      </c>
      <c r="E142" s="4" t="s">
        <v>122</v>
      </c>
      <c r="F142" s="2" t="s">
        <v>265</v>
      </c>
      <c r="G142" s="2" t="s">
        <v>266</v>
      </c>
      <c r="H142" s="2" t="s">
        <v>125</v>
      </c>
      <c r="I142" s="2" t="s">
        <v>126</v>
      </c>
      <c r="J142" s="2" t="s">
        <v>30</v>
      </c>
      <c r="K142" s="2" t="s">
        <v>30</v>
      </c>
      <c r="L142" s="2" t="s">
        <v>127</v>
      </c>
      <c r="M142" s="2" t="s">
        <v>31</v>
      </c>
      <c r="N142" s="2" t="s">
        <v>171</v>
      </c>
      <c r="O142" s="2" t="s">
        <v>129</v>
      </c>
      <c r="P142" s="2" t="s">
        <v>165</v>
      </c>
      <c r="Q142" s="2" t="s">
        <v>131</v>
      </c>
      <c r="R142" s="2" t="s">
        <v>132</v>
      </c>
      <c r="S142" s="2" t="s">
        <v>34</v>
      </c>
      <c r="T142" s="129">
        <v>2.7170000000000001</v>
      </c>
      <c r="U142" s="2" t="s">
        <v>264</v>
      </c>
      <c r="V142" s="139">
        <v>6.8999999999999999E-3</v>
      </c>
      <c r="W142" s="139">
        <v>2.5919999999999999E-2</v>
      </c>
      <c r="X142" s="4" t="s">
        <v>134</v>
      </c>
      <c r="Y142" s="4" t="s">
        <v>129</v>
      </c>
      <c r="Z142" s="129">
        <v>80000</v>
      </c>
      <c r="AA142" s="137">
        <v>1</v>
      </c>
      <c r="AB142" s="147">
        <v>112.83</v>
      </c>
      <c r="AD142" s="129">
        <v>90.263999999999996</v>
      </c>
      <c r="AG142" s="2" t="s">
        <v>36</v>
      </c>
      <c r="AH142" s="139">
        <v>4.55E-4</v>
      </c>
      <c r="AI142" s="139">
        <v>1.3845024874105501E-2</v>
      </c>
      <c r="AJ142" s="139">
        <v>3.0638088173923599E-3</v>
      </c>
    </row>
    <row r="143" spans="1:36" x14ac:dyDescent="0.2">
      <c r="A143" s="2">
        <v>418</v>
      </c>
      <c r="B143" s="2">
        <v>1456</v>
      </c>
      <c r="C143" s="2" t="s">
        <v>256</v>
      </c>
      <c r="D143" s="2" t="s">
        <v>257</v>
      </c>
      <c r="E143" s="4" t="s">
        <v>122</v>
      </c>
      <c r="F143" s="2" t="s">
        <v>267</v>
      </c>
      <c r="G143" s="2" t="s">
        <v>268</v>
      </c>
      <c r="H143" s="2" t="s">
        <v>125</v>
      </c>
      <c r="I143" s="2" t="s">
        <v>126</v>
      </c>
      <c r="J143" s="2" t="s">
        <v>30</v>
      </c>
      <c r="K143" s="2" t="s">
        <v>30</v>
      </c>
      <c r="L143" s="2" t="s">
        <v>127</v>
      </c>
      <c r="M143" s="2" t="s">
        <v>31</v>
      </c>
      <c r="N143" s="2" t="s">
        <v>171</v>
      </c>
      <c r="O143" s="2" t="s">
        <v>129</v>
      </c>
      <c r="P143" s="2" t="s">
        <v>260</v>
      </c>
      <c r="Q143" s="2" t="s">
        <v>152</v>
      </c>
      <c r="R143" s="2" t="s">
        <v>132</v>
      </c>
      <c r="S143" s="2" t="s">
        <v>34</v>
      </c>
      <c r="T143" s="129">
        <v>3.524</v>
      </c>
      <c r="U143" s="2" t="s">
        <v>269</v>
      </c>
      <c r="V143" s="139">
        <v>1.3299999999999999E-2</v>
      </c>
      <c r="W143" s="139">
        <v>2.887E-2</v>
      </c>
      <c r="X143" s="4" t="s">
        <v>134</v>
      </c>
      <c r="Y143" s="4" t="s">
        <v>129</v>
      </c>
      <c r="Z143" s="129">
        <v>36000</v>
      </c>
      <c r="AA143" s="137">
        <v>1</v>
      </c>
      <c r="AB143" s="147">
        <v>112.31</v>
      </c>
      <c r="AD143" s="129">
        <v>40.432000000000002</v>
      </c>
      <c r="AG143" s="2" t="s">
        <v>36</v>
      </c>
      <c r="AH143" s="139">
        <v>3.1999999999999999E-5</v>
      </c>
      <c r="AI143" s="139">
        <v>6.2015477676580404E-3</v>
      </c>
      <c r="AJ143" s="139">
        <v>1.37235988413189E-3</v>
      </c>
    </row>
    <row r="144" spans="1:36" x14ac:dyDescent="0.2">
      <c r="A144" s="2">
        <v>418</v>
      </c>
      <c r="B144" s="2">
        <v>1456</v>
      </c>
      <c r="C144" s="2" t="s">
        <v>256</v>
      </c>
      <c r="D144" s="2" t="s">
        <v>257</v>
      </c>
      <c r="E144" s="4" t="s">
        <v>122</v>
      </c>
      <c r="F144" s="2" t="s">
        <v>270</v>
      </c>
      <c r="G144" s="2" t="s">
        <v>271</v>
      </c>
      <c r="H144" s="2" t="s">
        <v>125</v>
      </c>
      <c r="I144" s="2" t="s">
        <v>126</v>
      </c>
      <c r="J144" s="2" t="s">
        <v>30</v>
      </c>
      <c r="K144" s="2" t="s">
        <v>30</v>
      </c>
      <c r="L144" s="2" t="s">
        <v>127</v>
      </c>
      <c r="M144" s="2" t="s">
        <v>31</v>
      </c>
      <c r="N144" s="2" t="s">
        <v>171</v>
      </c>
      <c r="O144" s="2" t="s">
        <v>129</v>
      </c>
      <c r="P144" s="2" t="s">
        <v>130</v>
      </c>
      <c r="Q144" s="2" t="s">
        <v>131</v>
      </c>
      <c r="R144" s="2" t="s">
        <v>132</v>
      </c>
      <c r="S144" s="2" t="s">
        <v>34</v>
      </c>
      <c r="T144" s="129">
        <v>4.6689999999999996</v>
      </c>
      <c r="U144" s="2" t="s">
        <v>272</v>
      </c>
      <c r="V144" s="139">
        <v>1.8700000000000001E-2</v>
      </c>
      <c r="W144" s="139">
        <v>2.946E-2</v>
      </c>
      <c r="X144" s="4" t="s">
        <v>134</v>
      </c>
      <c r="Y144" s="4" t="s">
        <v>129</v>
      </c>
      <c r="Z144" s="129">
        <v>126000.01</v>
      </c>
      <c r="AA144" s="137">
        <v>1</v>
      </c>
      <c r="AB144" s="147">
        <v>109.28</v>
      </c>
      <c r="AD144" s="129">
        <v>137.69300000000001</v>
      </c>
      <c r="AG144" s="2" t="s">
        <v>36</v>
      </c>
      <c r="AH144" s="139">
        <v>1.2899999999999999E-4</v>
      </c>
      <c r="AI144" s="139">
        <v>2.1119830633294201E-2</v>
      </c>
      <c r="AJ144" s="139">
        <v>4.6736733161918996E-3</v>
      </c>
    </row>
    <row r="145" spans="1:36" x14ac:dyDescent="0.2">
      <c r="A145" s="2">
        <v>418</v>
      </c>
      <c r="B145" s="2">
        <v>1456</v>
      </c>
      <c r="C145" s="2" t="s">
        <v>256</v>
      </c>
      <c r="D145" s="2" t="s">
        <v>257</v>
      </c>
      <c r="E145" s="4" t="s">
        <v>122</v>
      </c>
      <c r="F145" s="2" t="s">
        <v>273</v>
      </c>
      <c r="G145" s="2" t="s">
        <v>274</v>
      </c>
      <c r="H145" s="2" t="s">
        <v>125</v>
      </c>
      <c r="I145" s="2" t="s">
        <v>126</v>
      </c>
      <c r="J145" s="2" t="s">
        <v>30</v>
      </c>
      <c r="K145" s="2" t="s">
        <v>30</v>
      </c>
      <c r="L145" s="2" t="s">
        <v>127</v>
      </c>
      <c r="M145" s="2" t="s">
        <v>31</v>
      </c>
      <c r="N145" s="2" t="s">
        <v>171</v>
      </c>
      <c r="O145" s="2" t="s">
        <v>129</v>
      </c>
      <c r="P145" s="2" t="s">
        <v>260</v>
      </c>
      <c r="Q145" s="2" t="s">
        <v>152</v>
      </c>
      <c r="R145" s="2" t="s">
        <v>132</v>
      </c>
      <c r="S145" s="2" t="s">
        <v>34</v>
      </c>
      <c r="T145" s="129">
        <v>6.9960000000000004</v>
      </c>
      <c r="U145" s="2" t="s">
        <v>275</v>
      </c>
      <c r="V145" s="139">
        <v>3.0599999999999999E-2</v>
      </c>
      <c r="W145" s="139">
        <v>3.1600000000000003E-2</v>
      </c>
      <c r="X145" s="4" t="s">
        <v>134</v>
      </c>
      <c r="Y145" s="4" t="s">
        <v>129</v>
      </c>
      <c r="Z145" s="129">
        <v>44000</v>
      </c>
      <c r="AA145" s="137">
        <v>1</v>
      </c>
      <c r="AB145" s="147">
        <v>101.01</v>
      </c>
      <c r="AD145" s="129">
        <v>44.444000000000003</v>
      </c>
      <c r="AG145" s="2" t="s">
        <v>36</v>
      </c>
      <c r="AH145" s="139">
        <v>4.1E-5</v>
      </c>
      <c r="AI145" s="139">
        <v>6.81704581577036E-3</v>
      </c>
      <c r="AJ145" s="139">
        <v>1.50856537050998E-3</v>
      </c>
    </row>
    <row r="146" spans="1:36" x14ac:dyDescent="0.2">
      <c r="A146" s="2">
        <v>418</v>
      </c>
      <c r="B146" s="2">
        <v>1456</v>
      </c>
      <c r="C146" s="2" t="s">
        <v>279</v>
      </c>
      <c r="D146" s="2" t="s">
        <v>280</v>
      </c>
      <c r="E146" s="4" t="s">
        <v>122</v>
      </c>
      <c r="F146" s="2" t="s">
        <v>281</v>
      </c>
      <c r="G146" s="2" t="s">
        <v>282</v>
      </c>
      <c r="H146" s="2" t="s">
        <v>125</v>
      </c>
      <c r="I146" s="2" t="s">
        <v>126</v>
      </c>
      <c r="J146" s="2" t="s">
        <v>30</v>
      </c>
      <c r="K146" s="2" t="s">
        <v>30</v>
      </c>
      <c r="L146" s="2" t="s">
        <v>127</v>
      </c>
      <c r="M146" s="2" t="s">
        <v>31</v>
      </c>
      <c r="N146" s="2" t="s">
        <v>283</v>
      </c>
      <c r="O146" s="2" t="s">
        <v>129</v>
      </c>
      <c r="P146" s="2" t="s">
        <v>284</v>
      </c>
      <c r="Q146" s="2" t="s">
        <v>131</v>
      </c>
      <c r="R146" s="2" t="s">
        <v>132</v>
      </c>
      <c r="S146" s="2" t="s">
        <v>34</v>
      </c>
      <c r="T146" s="129">
        <v>1.1499999999999999</v>
      </c>
      <c r="U146" s="2" t="s">
        <v>285</v>
      </c>
      <c r="V146" s="139">
        <v>1E-3</v>
      </c>
      <c r="W146" s="139">
        <v>2.9839999999999998E-2</v>
      </c>
      <c r="X146" s="4" t="s">
        <v>134</v>
      </c>
      <c r="Y146" s="4" t="s">
        <v>129</v>
      </c>
      <c r="Z146" s="129">
        <v>95000</v>
      </c>
      <c r="AA146" s="137">
        <v>1</v>
      </c>
      <c r="AB146" s="147">
        <v>112.08</v>
      </c>
      <c r="AD146" s="129">
        <v>106.476</v>
      </c>
      <c r="AG146" s="2" t="s">
        <v>36</v>
      </c>
      <c r="AH146" s="139">
        <v>2.03E-4</v>
      </c>
      <c r="AI146" s="139">
        <v>1.6331681162980401E-2</v>
      </c>
      <c r="AJ146" s="139">
        <v>3.61408875787323E-3</v>
      </c>
    </row>
    <row r="147" spans="1:36" x14ac:dyDescent="0.2">
      <c r="A147" s="2">
        <v>418</v>
      </c>
      <c r="B147" s="2">
        <v>1456</v>
      </c>
      <c r="C147" s="2" t="s">
        <v>245</v>
      </c>
      <c r="D147" s="2" t="s">
        <v>246</v>
      </c>
      <c r="E147" s="4" t="s">
        <v>122</v>
      </c>
      <c r="F147" s="2" t="s">
        <v>286</v>
      </c>
      <c r="G147" s="2" t="s">
        <v>287</v>
      </c>
      <c r="H147" s="2" t="s">
        <v>125</v>
      </c>
      <c r="I147" s="2" t="s">
        <v>144</v>
      </c>
      <c r="J147" s="2" t="s">
        <v>30</v>
      </c>
      <c r="K147" s="2" t="s">
        <v>30</v>
      </c>
      <c r="L147" s="2" t="s">
        <v>127</v>
      </c>
      <c r="M147" s="2" t="s">
        <v>31</v>
      </c>
      <c r="N147" s="2" t="s">
        <v>139</v>
      </c>
      <c r="O147" s="2" t="s">
        <v>129</v>
      </c>
      <c r="P147" s="2" t="s">
        <v>140</v>
      </c>
      <c r="Q147" s="2" t="s">
        <v>131</v>
      </c>
      <c r="R147" s="2" t="s">
        <v>132</v>
      </c>
      <c r="S147" s="2" t="s">
        <v>34</v>
      </c>
      <c r="T147" s="129">
        <v>3.8719999999999999</v>
      </c>
      <c r="U147" s="2" t="s">
        <v>288</v>
      </c>
      <c r="V147" s="139">
        <v>5.7500000000000002E-2</v>
      </c>
      <c r="W147" s="139">
        <v>5.033E-2</v>
      </c>
      <c r="X147" s="4" t="s">
        <v>134</v>
      </c>
      <c r="Y147" s="4" t="s">
        <v>129</v>
      </c>
      <c r="Z147" s="129">
        <v>55000</v>
      </c>
      <c r="AA147" s="137">
        <v>1</v>
      </c>
      <c r="AB147" s="147">
        <v>103.14</v>
      </c>
      <c r="AD147" s="129">
        <v>56.726999999999997</v>
      </c>
      <c r="AG147" s="2" t="s">
        <v>36</v>
      </c>
      <c r="AH147" s="139">
        <v>1.05E-4</v>
      </c>
      <c r="AI147" s="139">
        <v>8.7009962557983798E-3</v>
      </c>
      <c r="AJ147" s="139">
        <v>1.9254706503613499E-3</v>
      </c>
    </row>
    <row r="148" spans="1:36" x14ac:dyDescent="0.2">
      <c r="A148" s="2">
        <v>418</v>
      </c>
      <c r="B148" s="2">
        <v>1456</v>
      </c>
      <c r="C148" s="2" t="s">
        <v>289</v>
      </c>
      <c r="D148" s="2" t="s">
        <v>290</v>
      </c>
      <c r="E148" s="4" t="s">
        <v>122</v>
      </c>
      <c r="F148" s="2" t="s">
        <v>291</v>
      </c>
      <c r="G148" s="2" t="s">
        <v>292</v>
      </c>
      <c r="H148" s="2" t="s">
        <v>125</v>
      </c>
      <c r="I148" s="2" t="s">
        <v>144</v>
      </c>
      <c r="J148" s="2" t="s">
        <v>30</v>
      </c>
      <c r="K148" s="2" t="s">
        <v>30</v>
      </c>
      <c r="L148" s="2" t="s">
        <v>127</v>
      </c>
      <c r="M148" s="2" t="s">
        <v>31</v>
      </c>
      <c r="N148" s="2" t="s">
        <v>171</v>
      </c>
      <c r="O148" s="2" t="s">
        <v>129</v>
      </c>
      <c r="P148" s="2" t="s">
        <v>165</v>
      </c>
      <c r="Q148" s="2" t="s">
        <v>131</v>
      </c>
      <c r="R148" s="2" t="s">
        <v>132</v>
      </c>
      <c r="S148" s="2" t="s">
        <v>34</v>
      </c>
      <c r="T148" s="129">
        <v>4.5410000000000004</v>
      </c>
      <c r="U148" s="2" t="s">
        <v>293</v>
      </c>
      <c r="V148" s="139">
        <v>2.5499999999999998E-2</v>
      </c>
      <c r="W148" s="139">
        <v>4.9320000000000003E-2</v>
      </c>
      <c r="X148" s="4" t="s">
        <v>134</v>
      </c>
      <c r="Y148" s="4" t="s">
        <v>129</v>
      </c>
      <c r="Z148" s="129">
        <v>67500</v>
      </c>
      <c r="AA148" s="137">
        <v>1</v>
      </c>
      <c r="AB148" s="147">
        <v>90.63</v>
      </c>
      <c r="AD148" s="129">
        <v>61.174999999999997</v>
      </c>
      <c r="AG148" s="2" t="s">
        <v>36</v>
      </c>
      <c r="AH148" s="139">
        <v>2.4000000000000001E-5</v>
      </c>
      <c r="AI148" s="139">
        <v>9.3832852292123608E-3</v>
      </c>
      <c r="AJ148" s="139">
        <v>2.0764565093080501E-3</v>
      </c>
    </row>
    <row r="149" spans="1:36" x14ac:dyDescent="0.2">
      <c r="A149" s="2">
        <v>418</v>
      </c>
      <c r="B149" s="2">
        <v>1456</v>
      </c>
      <c r="C149" s="2" t="s">
        <v>289</v>
      </c>
      <c r="D149" s="2" t="s">
        <v>290</v>
      </c>
      <c r="E149" s="4" t="s">
        <v>122</v>
      </c>
      <c r="F149" s="2" t="s">
        <v>294</v>
      </c>
      <c r="G149" s="2" t="s">
        <v>295</v>
      </c>
      <c r="H149" s="2" t="s">
        <v>125</v>
      </c>
      <c r="I149" s="2" t="s">
        <v>126</v>
      </c>
      <c r="J149" s="2" t="s">
        <v>30</v>
      </c>
      <c r="K149" s="2" t="s">
        <v>30</v>
      </c>
      <c r="L149" s="2" t="s">
        <v>127</v>
      </c>
      <c r="M149" s="2" t="s">
        <v>31</v>
      </c>
      <c r="N149" s="2" t="s">
        <v>171</v>
      </c>
      <c r="O149" s="2" t="s">
        <v>129</v>
      </c>
      <c r="P149" s="2" t="s">
        <v>165</v>
      </c>
      <c r="Q149" s="2" t="s">
        <v>131</v>
      </c>
      <c r="R149" s="2" t="s">
        <v>132</v>
      </c>
      <c r="S149" s="2" t="s">
        <v>34</v>
      </c>
      <c r="T149" s="129">
        <v>3.726</v>
      </c>
      <c r="U149" s="2" t="s">
        <v>296</v>
      </c>
      <c r="V149" s="139">
        <v>5.0000000000000001E-3</v>
      </c>
      <c r="W149" s="139">
        <v>2.9350000000000001E-2</v>
      </c>
      <c r="X149" s="4" t="s">
        <v>134</v>
      </c>
      <c r="Y149" s="4" t="s">
        <v>129</v>
      </c>
      <c r="Z149" s="129">
        <v>68750</v>
      </c>
      <c r="AA149" s="137">
        <v>1</v>
      </c>
      <c r="AB149" s="147">
        <v>108.26</v>
      </c>
      <c r="AD149" s="129">
        <v>74.429000000000002</v>
      </c>
      <c r="AG149" s="2" t="s">
        <v>36</v>
      </c>
      <c r="AH149" s="139">
        <v>5.1E-5</v>
      </c>
      <c r="AI149" s="139">
        <v>1.14161558882675E-2</v>
      </c>
      <c r="AJ149" s="139">
        <v>2.5263168097745701E-3</v>
      </c>
    </row>
    <row r="150" spans="1:36" x14ac:dyDescent="0.2">
      <c r="A150" s="2">
        <v>418</v>
      </c>
      <c r="B150" s="2">
        <v>1456</v>
      </c>
      <c r="C150" s="2" t="s">
        <v>289</v>
      </c>
      <c r="D150" s="2" t="s">
        <v>290</v>
      </c>
      <c r="E150" s="4" t="s">
        <v>122</v>
      </c>
      <c r="F150" s="2" t="s">
        <v>297</v>
      </c>
      <c r="G150" s="2" t="s">
        <v>298</v>
      </c>
      <c r="H150" s="2" t="s">
        <v>125</v>
      </c>
      <c r="I150" s="2" t="s">
        <v>126</v>
      </c>
      <c r="J150" s="2" t="s">
        <v>30</v>
      </c>
      <c r="K150" s="2" t="s">
        <v>30</v>
      </c>
      <c r="L150" s="2" t="s">
        <v>127</v>
      </c>
      <c r="M150" s="2" t="s">
        <v>31</v>
      </c>
      <c r="N150" s="2" t="s">
        <v>171</v>
      </c>
      <c r="O150" s="2" t="s">
        <v>129</v>
      </c>
      <c r="P150" s="2" t="s">
        <v>165</v>
      </c>
      <c r="Q150" s="2" t="s">
        <v>131</v>
      </c>
      <c r="R150" s="2" t="s">
        <v>132</v>
      </c>
      <c r="S150" s="2" t="s">
        <v>34</v>
      </c>
      <c r="T150" s="129">
        <v>4.1829999999999998</v>
      </c>
      <c r="U150" s="2" t="s">
        <v>299</v>
      </c>
      <c r="V150" s="139">
        <v>5.8999999999999999E-3</v>
      </c>
      <c r="W150" s="139">
        <v>2.921E-2</v>
      </c>
      <c r="X150" s="4" t="s">
        <v>134</v>
      </c>
      <c r="Y150" s="4" t="s">
        <v>129</v>
      </c>
      <c r="Z150" s="129">
        <v>150000</v>
      </c>
      <c r="AA150" s="137">
        <v>1</v>
      </c>
      <c r="AB150" s="147">
        <v>104.71</v>
      </c>
      <c r="AD150" s="129">
        <v>157.065</v>
      </c>
      <c r="AG150" s="2" t="s">
        <v>36</v>
      </c>
      <c r="AH150" s="139">
        <v>1.07E-4</v>
      </c>
      <c r="AI150" s="139">
        <v>2.4091208364922699E-2</v>
      </c>
      <c r="AJ150" s="139">
        <v>5.3312187793996702E-3</v>
      </c>
    </row>
    <row r="151" spans="1:36" x14ac:dyDescent="0.2">
      <c r="A151" s="2">
        <v>418</v>
      </c>
      <c r="B151" s="2">
        <v>1456</v>
      </c>
      <c r="C151" s="2" t="s">
        <v>289</v>
      </c>
      <c r="D151" s="2" t="s">
        <v>290</v>
      </c>
      <c r="E151" s="4" t="s">
        <v>122</v>
      </c>
      <c r="F151" s="2" t="s">
        <v>300</v>
      </c>
      <c r="G151" s="2" t="s">
        <v>301</v>
      </c>
      <c r="H151" s="2" t="s">
        <v>125</v>
      </c>
      <c r="I151" s="2" t="s">
        <v>126</v>
      </c>
      <c r="J151" s="2" t="s">
        <v>30</v>
      </c>
      <c r="K151" s="2" t="s">
        <v>30</v>
      </c>
      <c r="L151" s="2" t="s">
        <v>127</v>
      </c>
      <c r="M151" s="2" t="s">
        <v>31</v>
      </c>
      <c r="N151" s="2" t="s">
        <v>171</v>
      </c>
      <c r="O151" s="2" t="s">
        <v>129</v>
      </c>
      <c r="P151" s="2" t="s">
        <v>165</v>
      </c>
      <c r="Q151" s="2" t="s">
        <v>131</v>
      </c>
      <c r="R151" s="2" t="s">
        <v>132</v>
      </c>
      <c r="S151" s="2" t="s">
        <v>34</v>
      </c>
      <c r="T151" s="129">
        <v>0.48199999999999998</v>
      </c>
      <c r="U151" s="2" t="s">
        <v>302</v>
      </c>
      <c r="V151" s="139">
        <v>4.7500000000000001E-2</v>
      </c>
      <c r="W151" s="139">
        <v>5.2159999999999998E-2</v>
      </c>
      <c r="X151" s="4" t="s">
        <v>134</v>
      </c>
      <c r="Y151" s="4" t="s">
        <v>129</v>
      </c>
      <c r="Z151" s="129">
        <v>19923.7</v>
      </c>
      <c r="AA151" s="137">
        <v>1</v>
      </c>
      <c r="AB151" s="147">
        <v>143.80000000000001</v>
      </c>
      <c r="AD151" s="129">
        <v>28.65</v>
      </c>
      <c r="AG151" s="2" t="s">
        <v>36</v>
      </c>
      <c r="AH151" s="139">
        <v>4.1999999999999998E-5</v>
      </c>
      <c r="AI151" s="139">
        <v>4.3944855928953197E-3</v>
      </c>
      <c r="AJ151" s="139">
        <v>9.7246944876191403E-4</v>
      </c>
    </row>
    <row r="152" spans="1:36" x14ac:dyDescent="0.2">
      <c r="A152" s="2">
        <v>418</v>
      </c>
      <c r="B152" s="2">
        <v>1456</v>
      </c>
      <c r="C152" s="2" t="s">
        <v>303</v>
      </c>
      <c r="D152" s="2" t="s">
        <v>304</v>
      </c>
      <c r="E152" s="4" t="s">
        <v>122</v>
      </c>
      <c r="F152" s="2" t="s">
        <v>310</v>
      </c>
      <c r="G152" s="2" t="s">
        <v>311</v>
      </c>
      <c r="H152" s="2" t="s">
        <v>125</v>
      </c>
      <c r="I152" s="2" t="s">
        <v>126</v>
      </c>
      <c r="J152" s="2" t="s">
        <v>30</v>
      </c>
      <c r="K152" s="2" t="s">
        <v>307</v>
      </c>
      <c r="L152" s="2" t="s">
        <v>127</v>
      </c>
      <c r="M152" s="2" t="s">
        <v>31</v>
      </c>
      <c r="N152" s="2" t="s">
        <v>213</v>
      </c>
      <c r="O152" s="2" t="s">
        <v>129</v>
      </c>
      <c r="P152" s="2" t="s">
        <v>308</v>
      </c>
      <c r="Q152" s="2" t="s">
        <v>131</v>
      </c>
      <c r="R152" s="2" t="s">
        <v>132</v>
      </c>
      <c r="S152" s="2" t="s">
        <v>34</v>
      </c>
      <c r="T152" s="129">
        <v>1.196</v>
      </c>
      <c r="U152" s="2" t="s">
        <v>312</v>
      </c>
      <c r="V152" s="139">
        <v>0.04</v>
      </c>
      <c r="W152" s="139">
        <v>4.7600000000000003E-2</v>
      </c>
      <c r="X152" s="4" t="s">
        <v>134</v>
      </c>
      <c r="Y152" s="4" t="s">
        <v>129</v>
      </c>
      <c r="Z152" s="129">
        <v>101319.59</v>
      </c>
      <c r="AA152" s="137">
        <v>1</v>
      </c>
      <c r="AB152" s="147">
        <v>118.67</v>
      </c>
      <c r="AD152" s="129">
        <v>120.236</v>
      </c>
      <c r="AG152" s="2" t="s">
        <v>36</v>
      </c>
      <c r="AH152" s="139">
        <v>6.8999999999999997E-5</v>
      </c>
      <c r="AI152" s="139">
        <v>1.8442234132086802E-2</v>
      </c>
      <c r="AJ152" s="139">
        <v>4.0811396194730398E-3</v>
      </c>
    </row>
    <row r="153" spans="1:36" x14ac:dyDescent="0.2">
      <c r="A153" s="2">
        <v>418</v>
      </c>
      <c r="B153" s="2">
        <v>1456</v>
      </c>
      <c r="C153" s="2" t="s">
        <v>313</v>
      </c>
      <c r="D153" s="2" t="s">
        <v>314</v>
      </c>
      <c r="E153" s="4" t="s">
        <v>122</v>
      </c>
      <c r="F153" s="2" t="s">
        <v>315</v>
      </c>
      <c r="G153" s="2" t="s">
        <v>316</v>
      </c>
      <c r="H153" s="2" t="s">
        <v>125</v>
      </c>
      <c r="I153" s="2" t="s">
        <v>126</v>
      </c>
      <c r="J153" s="2" t="s">
        <v>30</v>
      </c>
      <c r="K153" s="2" t="s">
        <v>30</v>
      </c>
      <c r="L153" s="2" t="s">
        <v>127</v>
      </c>
      <c r="M153" s="2" t="s">
        <v>31</v>
      </c>
      <c r="N153" s="2" t="s">
        <v>283</v>
      </c>
      <c r="O153" s="2" t="s">
        <v>129</v>
      </c>
      <c r="P153" s="2" t="s">
        <v>284</v>
      </c>
      <c r="Q153" s="2" t="s">
        <v>131</v>
      </c>
      <c r="R153" s="2" t="s">
        <v>132</v>
      </c>
      <c r="S153" s="2" t="s">
        <v>34</v>
      </c>
      <c r="T153" s="129">
        <v>3.5009999999999999</v>
      </c>
      <c r="U153" s="2" t="s">
        <v>317</v>
      </c>
      <c r="V153" s="139">
        <v>2E-3</v>
      </c>
      <c r="W153" s="139">
        <v>2.5520000000000001E-2</v>
      </c>
      <c r="X153" s="4" t="s">
        <v>134</v>
      </c>
      <c r="Y153" s="4" t="s">
        <v>129</v>
      </c>
      <c r="Z153" s="129">
        <v>53052.62</v>
      </c>
      <c r="AA153" s="137">
        <v>1</v>
      </c>
      <c r="AB153" s="147">
        <v>106.62</v>
      </c>
      <c r="AD153" s="129">
        <v>56.564999999999998</v>
      </c>
      <c r="AG153" s="2" t="s">
        <v>36</v>
      </c>
      <c r="AH153" s="139">
        <v>1.7E-5</v>
      </c>
      <c r="AI153" s="139">
        <v>8.6761026120998706E-3</v>
      </c>
      <c r="AJ153" s="139">
        <v>1.91996185815953E-3</v>
      </c>
    </row>
    <row r="154" spans="1:36" x14ac:dyDescent="0.2">
      <c r="A154" s="2">
        <v>418</v>
      </c>
      <c r="B154" s="2">
        <v>1456</v>
      </c>
      <c r="C154" s="2" t="s">
        <v>313</v>
      </c>
      <c r="D154" s="2" t="s">
        <v>314</v>
      </c>
      <c r="E154" s="4" t="s">
        <v>122</v>
      </c>
      <c r="F154" s="2" t="s">
        <v>318</v>
      </c>
      <c r="G154" s="2" t="s">
        <v>319</v>
      </c>
      <c r="H154" s="2" t="s">
        <v>125</v>
      </c>
      <c r="I154" s="2" t="s">
        <v>126</v>
      </c>
      <c r="J154" s="2" t="s">
        <v>30</v>
      </c>
      <c r="K154" s="2" t="s">
        <v>30</v>
      </c>
      <c r="L154" s="2" t="s">
        <v>127</v>
      </c>
      <c r="M154" s="2" t="s">
        <v>31</v>
      </c>
      <c r="N154" s="2" t="s">
        <v>283</v>
      </c>
      <c r="O154" s="2" t="s">
        <v>129</v>
      </c>
      <c r="P154" s="2" t="s">
        <v>284</v>
      </c>
      <c r="Q154" s="2" t="s">
        <v>131</v>
      </c>
      <c r="R154" s="2" t="s">
        <v>132</v>
      </c>
      <c r="S154" s="2" t="s">
        <v>34</v>
      </c>
      <c r="T154" s="129">
        <v>4.5570000000000004</v>
      </c>
      <c r="U154" s="2" t="s">
        <v>320</v>
      </c>
      <c r="V154" s="139">
        <v>2.4E-2</v>
      </c>
      <c r="W154" s="139">
        <v>2.545E-2</v>
      </c>
      <c r="X154" s="4" t="s">
        <v>134</v>
      </c>
      <c r="Y154" s="4" t="s">
        <v>129</v>
      </c>
      <c r="Z154" s="129">
        <v>44000</v>
      </c>
      <c r="AA154" s="137">
        <v>1</v>
      </c>
      <c r="AB154" s="147">
        <v>104.06</v>
      </c>
      <c r="AD154" s="129">
        <v>45.786000000000001</v>
      </c>
      <c r="AG154" s="2" t="s">
        <v>36</v>
      </c>
      <c r="AH154" s="139">
        <v>2.0000000000000002E-5</v>
      </c>
      <c r="AI154" s="139">
        <v>7.0228867200184501E-3</v>
      </c>
      <c r="AJ154" s="139">
        <v>1.55411654742371E-3</v>
      </c>
    </row>
    <row r="155" spans="1:36" x14ac:dyDescent="0.2">
      <c r="A155" s="2">
        <v>418</v>
      </c>
      <c r="B155" s="2">
        <v>1456</v>
      </c>
      <c r="C155" s="2" t="s">
        <v>313</v>
      </c>
      <c r="D155" s="2" t="s">
        <v>314</v>
      </c>
      <c r="E155" s="4" t="s">
        <v>122</v>
      </c>
      <c r="F155" s="2" t="s">
        <v>321</v>
      </c>
      <c r="G155" s="2" t="s">
        <v>322</v>
      </c>
      <c r="H155" s="2" t="s">
        <v>125</v>
      </c>
      <c r="I155" s="2" t="s">
        <v>126</v>
      </c>
      <c r="J155" s="2" t="s">
        <v>30</v>
      </c>
      <c r="K155" s="2" t="s">
        <v>30</v>
      </c>
      <c r="L155" s="2" t="s">
        <v>127</v>
      </c>
      <c r="M155" s="2" t="s">
        <v>31</v>
      </c>
      <c r="N155" s="2" t="s">
        <v>283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34</v>
      </c>
      <c r="T155" s="129">
        <v>2.9740000000000002</v>
      </c>
      <c r="U155" s="2" t="s">
        <v>323</v>
      </c>
      <c r="V155" s="139">
        <v>3.1699999999999999E-2</v>
      </c>
      <c r="W155" s="139">
        <v>2.8660000000000001E-2</v>
      </c>
      <c r="X155" s="4" t="s">
        <v>134</v>
      </c>
      <c r="Y155" s="4" t="s">
        <v>129</v>
      </c>
      <c r="Z155" s="129">
        <v>50000</v>
      </c>
      <c r="AA155" s="137">
        <v>1</v>
      </c>
      <c r="AB155" s="147">
        <v>114.09</v>
      </c>
      <c r="AD155" s="129">
        <v>57.045000000000002</v>
      </c>
      <c r="AG155" s="2" t="s">
        <v>36</v>
      </c>
      <c r="AH155" s="139">
        <v>5.8999999999999998E-5</v>
      </c>
      <c r="AI155" s="139">
        <v>8.7497722673862202E-3</v>
      </c>
      <c r="AJ155" s="139">
        <v>1.93626444638114E-3</v>
      </c>
    </row>
    <row r="156" spans="1:36" x14ac:dyDescent="0.2">
      <c r="A156" s="2">
        <v>418</v>
      </c>
      <c r="B156" s="2">
        <v>1456</v>
      </c>
      <c r="C156" s="2" t="s">
        <v>324</v>
      </c>
      <c r="D156" s="2" t="s">
        <v>325</v>
      </c>
      <c r="E156" s="4" t="s">
        <v>122</v>
      </c>
      <c r="F156" s="2" t="s">
        <v>326</v>
      </c>
      <c r="G156" s="2" t="s">
        <v>327</v>
      </c>
      <c r="H156" s="2" t="s">
        <v>125</v>
      </c>
      <c r="I156" s="2" t="s">
        <v>126</v>
      </c>
      <c r="J156" s="2" t="s">
        <v>30</v>
      </c>
      <c r="K156" s="2" t="s">
        <v>30</v>
      </c>
      <c r="L156" s="2" t="s">
        <v>127</v>
      </c>
      <c r="M156" s="2" t="s">
        <v>31</v>
      </c>
      <c r="N156" s="2" t="s">
        <v>139</v>
      </c>
      <c r="O156" s="2" t="s">
        <v>129</v>
      </c>
      <c r="P156" s="2" t="s">
        <v>308</v>
      </c>
      <c r="Q156" s="2" t="s">
        <v>131</v>
      </c>
      <c r="R156" s="2" t="s">
        <v>132</v>
      </c>
      <c r="S156" s="2" t="s">
        <v>34</v>
      </c>
      <c r="T156" s="129">
        <v>5.5270000000000001</v>
      </c>
      <c r="U156" s="2" t="s">
        <v>328</v>
      </c>
      <c r="V156" s="139">
        <v>3.3000000000000002E-2</v>
      </c>
      <c r="W156" s="139">
        <v>3.5090000000000003E-2</v>
      </c>
      <c r="X156" s="4" t="s">
        <v>134</v>
      </c>
      <c r="Y156" s="4" t="s">
        <v>129</v>
      </c>
      <c r="Z156" s="129">
        <v>87500</v>
      </c>
      <c r="AA156" s="137">
        <v>1</v>
      </c>
      <c r="AB156" s="147">
        <v>108.72</v>
      </c>
      <c r="AD156" s="129">
        <v>95.13</v>
      </c>
      <c r="AG156" s="2" t="s">
        <v>36</v>
      </c>
      <c r="AH156" s="139">
        <v>7.3999999999999996E-5</v>
      </c>
      <c r="AI156" s="139">
        <v>1.45913898816102E-2</v>
      </c>
      <c r="AJ156" s="139">
        <v>3.22897426214809E-3</v>
      </c>
    </row>
    <row r="157" spans="1:36" x14ac:dyDescent="0.2">
      <c r="A157" s="2">
        <v>418</v>
      </c>
      <c r="B157" s="2">
        <v>1456</v>
      </c>
      <c r="C157" s="2" t="s">
        <v>329</v>
      </c>
      <c r="D157" s="2" t="s">
        <v>330</v>
      </c>
      <c r="E157" s="4" t="s">
        <v>122</v>
      </c>
      <c r="F157" s="2" t="s">
        <v>331</v>
      </c>
      <c r="G157" s="2" t="s">
        <v>332</v>
      </c>
      <c r="H157" s="2" t="s">
        <v>125</v>
      </c>
      <c r="I157" s="2" t="s">
        <v>144</v>
      </c>
      <c r="J157" s="2" t="s">
        <v>30</v>
      </c>
      <c r="K157" s="2" t="s">
        <v>30</v>
      </c>
      <c r="L157" s="2" t="s">
        <v>127</v>
      </c>
      <c r="M157" s="2" t="s">
        <v>31</v>
      </c>
      <c r="N157" s="2" t="s">
        <v>333</v>
      </c>
      <c r="O157" s="2" t="s">
        <v>129</v>
      </c>
      <c r="P157" s="2" t="s">
        <v>308</v>
      </c>
      <c r="Q157" s="2" t="s">
        <v>131</v>
      </c>
      <c r="R157" s="2" t="s">
        <v>132</v>
      </c>
      <c r="S157" s="2" t="s">
        <v>34</v>
      </c>
      <c r="T157" s="129">
        <v>5.3310000000000004</v>
      </c>
      <c r="U157" s="2" t="s">
        <v>296</v>
      </c>
      <c r="V157" s="139">
        <v>5.6899999999999999E-2</v>
      </c>
      <c r="W157" s="139">
        <v>5.475E-2</v>
      </c>
      <c r="X157" s="4" t="s">
        <v>134</v>
      </c>
      <c r="Y157" s="4" t="s">
        <v>129</v>
      </c>
      <c r="Z157" s="129">
        <v>44000</v>
      </c>
      <c r="AA157" s="137">
        <v>1</v>
      </c>
      <c r="AB157" s="147">
        <v>103.02</v>
      </c>
      <c r="AD157" s="129">
        <v>45.329000000000001</v>
      </c>
      <c r="AG157" s="2" t="s">
        <v>36</v>
      </c>
      <c r="AH157" s="139">
        <v>2.8E-5</v>
      </c>
      <c r="AI157" s="139">
        <v>6.9526983461108997E-3</v>
      </c>
      <c r="AJ157" s="139">
        <v>1.5385843428367301E-3</v>
      </c>
    </row>
    <row r="158" spans="1:36" x14ac:dyDescent="0.2">
      <c r="A158" s="2">
        <v>418</v>
      </c>
      <c r="B158" s="2">
        <v>1456</v>
      </c>
      <c r="C158" s="2" t="s">
        <v>329</v>
      </c>
      <c r="D158" s="2" t="s">
        <v>330</v>
      </c>
      <c r="E158" s="4" t="s">
        <v>122</v>
      </c>
      <c r="F158" s="2" t="s">
        <v>337</v>
      </c>
      <c r="G158" s="2" t="s">
        <v>338</v>
      </c>
      <c r="H158" s="2" t="s">
        <v>125</v>
      </c>
      <c r="I158" s="2" t="s">
        <v>144</v>
      </c>
      <c r="J158" s="2" t="s">
        <v>30</v>
      </c>
      <c r="K158" s="2" t="s">
        <v>30</v>
      </c>
      <c r="L158" s="2" t="s">
        <v>127</v>
      </c>
      <c r="M158" s="2" t="s">
        <v>31</v>
      </c>
      <c r="N158" s="2" t="s">
        <v>333</v>
      </c>
      <c r="O158" s="2" t="s">
        <v>129</v>
      </c>
      <c r="P158" s="2" t="s">
        <v>308</v>
      </c>
      <c r="Q158" s="2" t="s">
        <v>131</v>
      </c>
      <c r="R158" s="2" t="s">
        <v>132</v>
      </c>
      <c r="S158" s="2" t="s">
        <v>34</v>
      </c>
      <c r="T158" s="129">
        <v>4.6980000000000004</v>
      </c>
      <c r="U158" s="2" t="s">
        <v>244</v>
      </c>
      <c r="V158" s="139">
        <v>6.3799999999999996E-2</v>
      </c>
      <c r="W158" s="139">
        <v>5.1229999999999998E-2</v>
      </c>
      <c r="X158" s="4" t="s">
        <v>134</v>
      </c>
      <c r="Y158" s="4" t="s">
        <v>129</v>
      </c>
      <c r="Z158" s="129">
        <v>72000</v>
      </c>
      <c r="AA158" s="137">
        <v>1</v>
      </c>
      <c r="AB158" s="147">
        <v>107.94</v>
      </c>
      <c r="AD158" s="129">
        <v>77.716999999999999</v>
      </c>
      <c r="AG158" s="2" t="s">
        <v>36</v>
      </c>
      <c r="AH158" s="139">
        <v>7.2000000000000002E-5</v>
      </c>
      <c r="AI158" s="139">
        <v>1.1920489111228E-2</v>
      </c>
      <c r="AJ158" s="139">
        <v>2.6379222846264201E-3</v>
      </c>
    </row>
    <row r="159" spans="1:36" x14ac:dyDescent="0.2">
      <c r="A159" s="2">
        <v>418</v>
      </c>
      <c r="B159" s="2">
        <v>1456</v>
      </c>
      <c r="C159" s="2" t="s">
        <v>339</v>
      </c>
      <c r="D159" s="2" t="s">
        <v>340</v>
      </c>
      <c r="E159" s="4" t="s">
        <v>122</v>
      </c>
      <c r="F159" s="2" t="s">
        <v>642</v>
      </c>
      <c r="G159" s="2" t="s">
        <v>643</v>
      </c>
      <c r="H159" s="2" t="s">
        <v>125</v>
      </c>
      <c r="I159" s="2" t="s">
        <v>126</v>
      </c>
      <c r="J159" s="2" t="s">
        <v>30</v>
      </c>
      <c r="K159" s="2" t="s">
        <v>30</v>
      </c>
      <c r="L159" s="2" t="s">
        <v>127</v>
      </c>
      <c r="M159" s="2" t="s">
        <v>31</v>
      </c>
      <c r="N159" s="2" t="s">
        <v>171</v>
      </c>
      <c r="O159" s="2" t="s">
        <v>129</v>
      </c>
      <c r="P159" s="2" t="s">
        <v>207</v>
      </c>
      <c r="Q159" s="2" t="s">
        <v>131</v>
      </c>
      <c r="R159" s="2" t="s">
        <v>132</v>
      </c>
      <c r="S159" s="2" t="s">
        <v>34</v>
      </c>
      <c r="T159" s="129">
        <v>1.996</v>
      </c>
      <c r="U159" s="2" t="s">
        <v>225</v>
      </c>
      <c r="V159" s="139">
        <v>1.7999999999999999E-2</v>
      </c>
      <c r="W159" s="139">
        <v>3.0210000000000001E-2</v>
      </c>
      <c r="X159" s="4" t="s">
        <v>134</v>
      </c>
      <c r="Y159" s="4" t="s">
        <v>129</v>
      </c>
      <c r="Z159" s="129">
        <v>70588.240000000005</v>
      </c>
      <c r="AA159" s="137">
        <v>1</v>
      </c>
      <c r="AB159" s="147">
        <v>116.94</v>
      </c>
      <c r="AD159" s="129">
        <v>82.546000000000006</v>
      </c>
      <c r="AG159" s="2" t="s">
        <v>36</v>
      </c>
      <c r="AH159" s="139">
        <v>9.5000000000000005E-5</v>
      </c>
      <c r="AI159" s="139">
        <v>1.26611923980928E-2</v>
      </c>
      <c r="AJ159" s="139">
        <v>2.8018348295299799E-3</v>
      </c>
    </row>
    <row r="160" spans="1:36" x14ac:dyDescent="0.2">
      <c r="A160" s="2">
        <v>418</v>
      </c>
      <c r="B160" s="2">
        <v>1456</v>
      </c>
      <c r="C160" s="2" t="s">
        <v>344</v>
      </c>
      <c r="D160" s="2" t="s">
        <v>345</v>
      </c>
      <c r="E160" s="4" t="s">
        <v>122</v>
      </c>
      <c r="F160" s="2" t="s">
        <v>346</v>
      </c>
      <c r="G160" s="2" t="s">
        <v>347</v>
      </c>
      <c r="H160" s="2" t="s">
        <v>125</v>
      </c>
      <c r="I160" s="2" t="s">
        <v>126</v>
      </c>
      <c r="J160" s="2" t="s">
        <v>30</v>
      </c>
      <c r="K160" s="2" t="s">
        <v>30</v>
      </c>
      <c r="L160" s="2" t="s">
        <v>127</v>
      </c>
      <c r="M160" s="2" t="s">
        <v>31</v>
      </c>
      <c r="N160" s="2" t="s">
        <v>158</v>
      </c>
      <c r="O160" s="2" t="s">
        <v>129</v>
      </c>
      <c r="P160" s="2" t="s">
        <v>165</v>
      </c>
      <c r="Q160" s="2" t="s">
        <v>131</v>
      </c>
      <c r="R160" s="2" t="s">
        <v>132</v>
      </c>
      <c r="S160" s="2" t="s">
        <v>34</v>
      </c>
      <c r="T160" s="129">
        <v>3.544</v>
      </c>
      <c r="U160" s="2" t="s">
        <v>348</v>
      </c>
      <c r="V160" s="139">
        <v>4.4000000000000003E-3</v>
      </c>
      <c r="W160" s="139">
        <v>2.6939999999999999E-2</v>
      </c>
      <c r="X160" s="4" t="s">
        <v>134</v>
      </c>
      <c r="Y160" s="4" t="s">
        <v>129</v>
      </c>
      <c r="Z160" s="129">
        <v>88000</v>
      </c>
      <c r="AA160" s="137">
        <v>1</v>
      </c>
      <c r="AB160" s="147">
        <v>109.63</v>
      </c>
      <c r="AD160" s="129">
        <v>96.474000000000004</v>
      </c>
      <c r="AG160" s="2" t="s">
        <v>36</v>
      </c>
      <c r="AH160" s="139">
        <v>7.7000000000000001E-5</v>
      </c>
      <c r="AI160" s="139">
        <v>1.4797598906700399E-2</v>
      </c>
      <c r="AJ160" s="139">
        <v>3.2746069016732901E-3</v>
      </c>
    </row>
    <row r="161" spans="1:36" x14ac:dyDescent="0.2">
      <c r="A161" s="2">
        <v>418</v>
      </c>
      <c r="B161" s="2">
        <v>1456</v>
      </c>
      <c r="C161" s="2" t="s">
        <v>349</v>
      </c>
      <c r="D161" s="2" t="s">
        <v>350</v>
      </c>
      <c r="E161" s="4" t="s">
        <v>122</v>
      </c>
      <c r="F161" s="2" t="s">
        <v>351</v>
      </c>
      <c r="G161" s="2" t="s">
        <v>352</v>
      </c>
      <c r="H161" s="2" t="s">
        <v>125</v>
      </c>
      <c r="I161" s="2" t="s">
        <v>144</v>
      </c>
      <c r="J161" s="2" t="s">
        <v>30</v>
      </c>
      <c r="K161" s="2" t="s">
        <v>30</v>
      </c>
      <c r="L161" s="2" t="s">
        <v>127</v>
      </c>
      <c r="M161" s="2" t="s">
        <v>31</v>
      </c>
      <c r="N161" s="2" t="s">
        <v>158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34</v>
      </c>
      <c r="T161" s="129">
        <v>6.6020000000000003</v>
      </c>
      <c r="U161" s="2" t="s">
        <v>233</v>
      </c>
      <c r="V161" s="139">
        <v>6.0199999999999997E-2</v>
      </c>
      <c r="W161" s="139">
        <v>4.7719999999999999E-2</v>
      </c>
      <c r="X161" s="4" t="s">
        <v>134</v>
      </c>
      <c r="Y161" s="4" t="s">
        <v>129</v>
      </c>
      <c r="Z161" s="129">
        <v>72000</v>
      </c>
      <c r="AA161" s="137">
        <v>1</v>
      </c>
      <c r="AB161" s="147">
        <v>110.37</v>
      </c>
      <c r="AD161" s="129">
        <v>79.465999999999994</v>
      </c>
      <c r="AG161" s="2" t="s">
        <v>36</v>
      </c>
      <c r="AH161" s="139">
        <v>1.44E-4</v>
      </c>
      <c r="AI161" s="139">
        <v>1.2188849205171701E-2</v>
      </c>
      <c r="AJ161" s="139">
        <v>2.6973085283881599E-3</v>
      </c>
    </row>
    <row r="162" spans="1:36" x14ac:dyDescent="0.2">
      <c r="A162" s="2">
        <v>418</v>
      </c>
      <c r="B162" s="2">
        <v>1456</v>
      </c>
      <c r="C162" s="2" t="s">
        <v>349</v>
      </c>
      <c r="D162" s="2" t="s">
        <v>350</v>
      </c>
      <c r="E162" s="4" t="s">
        <v>122</v>
      </c>
      <c r="F162" s="2" t="s">
        <v>353</v>
      </c>
      <c r="G162" s="2" t="s">
        <v>354</v>
      </c>
      <c r="H162" s="2" t="s">
        <v>125</v>
      </c>
      <c r="I162" s="2" t="s">
        <v>144</v>
      </c>
      <c r="J162" s="2" t="s">
        <v>30</v>
      </c>
      <c r="K162" s="2" t="s">
        <v>30</v>
      </c>
      <c r="L162" s="2" t="s">
        <v>127</v>
      </c>
      <c r="M162" s="2" t="s">
        <v>31</v>
      </c>
      <c r="N162" s="2" t="s">
        <v>158</v>
      </c>
      <c r="O162" s="2" t="s">
        <v>129</v>
      </c>
      <c r="P162" s="2" t="s">
        <v>140</v>
      </c>
      <c r="Q162" s="2" t="s">
        <v>131</v>
      </c>
      <c r="R162" s="2" t="s">
        <v>132</v>
      </c>
      <c r="S162" s="2" t="s">
        <v>34</v>
      </c>
      <c r="T162" s="129">
        <v>7.4459999999999997</v>
      </c>
      <c r="U162" s="2" t="s">
        <v>355</v>
      </c>
      <c r="V162" s="139">
        <v>5.8500000000000003E-2</v>
      </c>
      <c r="W162" s="139">
        <v>5.2249999999999998E-2</v>
      </c>
      <c r="X162" s="4" t="s">
        <v>134</v>
      </c>
      <c r="Y162" s="4" t="s">
        <v>129</v>
      </c>
      <c r="Z162" s="129">
        <v>44000</v>
      </c>
      <c r="AA162" s="137">
        <v>1</v>
      </c>
      <c r="AB162" s="147">
        <v>107.8</v>
      </c>
      <c r="AD162" s="129">
        <v>47.432000000000002</v>
      </c>
      <c r="AG162" s="2" t="s">
        <v>36</v>
      </c>
      <c r="AH162" s="139">
        <v>4.3999999999999999E-5</v>
      </c>
      <c r="AI162" s="139">
        <v>7.2752949108013604E-3</v>
      </c>
      <c r="AJ162" s="139">
        <v>1.60997274468841E-3</v>
      </c>
    </row>
    <row r="163" spans="1:36" x14ac:dyDescent="0.2">
      <c r="A163" s="2">
        <v>418</v>
      </c>
      <c r="B163" s="2">
        <v>1456</v>
      </c>
      <c r="C163" s="2" t="s">
        <v>356</v>
      </c>
      <c r="D163" s="2" t="s">
        <v>357</v>
      </c>
      <c r="E163" s="4" t="s">
        <v>122</v>
      </c>
      <c r="F163" s="2" t="s">
        <v>358</v>
      </c>
      <c r="G163" s="2" t="s">
        <v>359</v>
      </c>
      <c r="H163" s="2" t="s">
        <v>125</v>
      </c>
      <c r="I163" s="2" t="s">
        <v>144</v>
      </c>
      <c r="J163" s="2" t="s">
        <v>30</v>
      </c>
      <c r="K163" s="2" t="s">
        <v>30</v>
      </c>
      <c r="L163" s="2" t="s">
        <v>127</v>
      </c>
      <c r="M163" s="2" t="s">
        <v>31</v>
      </c>
      <c r="N163" s="2" t="s">
        <v>158</v>
      </c>
      <c r="O163" s="2" t="s">
        <v>129</v>
      </c>
      <c r="P163" s="2" t="s">
        <v>360</v>
      </c>
      <c r="Q163" s="2" t="s">
        <v>152</v>
      </c>
      <c r="R163" s="2" t="s">
        <v>132</v>
      </c>
      <c r="S163" s="2" t="s">
        <v>34</v>
      </c>
      <c r="T163" s="129">
        <v>4.6740000000000004</v>
      </c>
      <c r="U163" s="2" t="s">
        <v>361</v>
      </c>
      <c r="V163" s="139">
        <v>1.95E-2</v>
      </c>
      <c r="W163" s="139">
        <v>4.5440000000000001E-2</v>
      </c>
      <c r="X163" s="4" t="s">
        <v>134</v>
      </c>
      <c r="Y163" s="4" t="s">
        <v>129</v>
      </c>
      <c r="Z163" s="129">
        <v>39580.99</v>
      </c>
      <c r="AA163" s="137">
        <v>1</v>
      </c>
      <c r="AB163" s="147">
        <v>89.16</v>
      </c>
      <c r="AD163" s="129">
        <v>35.29</v>
      </c>
      <c r="AG163" s="2" t="s">
        <v>36</v>
      </c>
      <c r="AH163" s="139">
        <v>4.1E-5</v>
      </c>
      <c r="AI163" s="139">
        <v>5.4129732090022501E-3</v>
      </c>
      <c r="AJ163" s="139">
        <v>1.1978537559053099E-3</v>
      </c>
    </row>
    <row r="164" spans="1:36" x14ac:dyDescent="0.2">
      <c r="A164" s="2">
        <v>418</v>
      </c>
      <c r="B164" s="2">
        <v>1456</v>
      </c>
      <c r="C164" s="2" t="s">
        <v>374</v>
      </c>
      <c r="D164" s="2" t="s">
        <v>375</v>
      </c>
      <c r="E164" s="4" t="s">
        <v>122</v>
      </c>
      <c r="F164" s="2" t="s">
        <v>376</v>
      </c>
      <c r="G164" s="2" t="s">
        <v>377</v>
      </c>
      <c r="H164" s="2" t="s">
        <v>125</v>
      </c>
      <c r="I164" s="2" t="s">
        <v>126</v>
      </c>
      <c r="J164" s="2" t="s">
        <v>30</v>
      </c>
      <c r="K164" s="2" t="s">
        <v>30</v>
      </c>
      <c r="L164" s="2" t="s">
        <v>127</v>
      </c>
      <c r="M164" s="2" t="s">
        <v>31</v>
      </c>
      <c r="N164" s="2" t="s">
        <v>139</v>
      </c>
      <c r="O164" s="2" t="s">
        <v>129</v>
      </c>
      <c r="P164" s="2" t="s">
        <v>284</v>
      </c>
      <c r="Q164" s="2" t="s">
        <v>131</v>
      </c>
      <c r="R164" s="2" t="s">
        <v>132</v>
      </c>
      <c r="S164" s="2" t="s">
        <v>34</v>
      </c>
      <c r="T164" s="129">
        <v>4.915</v>
      </c>
      <c r="U164" s="2" t="s">
        <v>378</v>
      </c>
      <c r="V164" s="139">
        <v>2.3900000000000001E-2</v>
      </c>
      <c r="W164" s="139">
        <v>2.6040000000000001E-2</v>
      </c>
      <c r="X164" s="4" t="s">
        <v>134</v>
      </c>
      <c r="Y164" s="4" t="s">
        <v>129</v>
      </c>
      <c r="Z164" s="129">
        <v>150000</v>
      </c>
      <c r="AA164" s="137">
        <v>1</v>
      </c>
      <c r="AB164" s="147">
        <v>117.27</v>
      </c>
      <c r="AD164" s="129">
        <v>175.905</v>
      </c>
      <c r="AG164" s="2" t="s">
        <v>36</v>
      </c>
      <c r="AH164" s="139">
        <v>3.8999999999999999E-5</v>
      </c>
      <c r="AI164" s="139">
        <v>2.6980956975976401E-2</v>
      </c>
      <c r="AJ164" s="139">
        <v>5.97070027944035E-3</v>
      </c>
    </row>
    <row r="165" spans="1:36" x14ac:dyDescent="0.2">
      <c r="A165" s="2">
        <v>418</v>
      </c>
      <c r="B165" s="2">
        <v>1456</v>
      </c>
      <c r="C165" s="2" t="s">
        <v>374</v>
      </c>
      <c r="D165" s="2" t="s">
        <v>375</v>
      </c>
      <c r="E165" s="4" t="s">
        <v>122</v>
      </c>
      <c r="F165" s="2" t="s">
        <v>379</v>
      </c>
      <c r="G165" s="2" t="s">
        <v>380</v>
      </c>
      <c r="H165" s="2" t="s">
        <v>125</v>
      </c>
      <c r="I165" s="2" t="s">
        <v>126</v>
      </c>
      <c r="J165" s="2" t="s">
        <v>30</v>
      </c>
      <c r="K165" s="2" t="s">
        <v>30</v>
      </c>
      <c r="L165" s="2" t="s">
        <v>127</v>
      </c>
      <c r="M165" s="2" t="s">
        <v>31</v>
      </c>
      <c r="N165" s="2" t="s">
        <v>139</v>
      </c>
      <c r="O165" s="2" t="s">
        <v>129</v>
      </c>
      <c r="P165" s="2" t="s">
        <v>284</v>
      </c>
      <c r="Q165" s="2" t="s">
        <v>131</v>
      </c>
      <c r="R165" s="2" t="s">
        <v>132</v>
      </c>
      <c r="S165" s="2" t="s">
        <v>34</v>
      </c>
      <c r="T165" s="129">
        <v>6.8730000000000002</v>
      </c>
      <c r="U165" s="2" t="s">
        <v>381</v>
      </c>
      <c r="V165" s="139">
        <v>0.03</v>
      </c>
      <c r="W165" s="139">
        <v>2.632E-2</v>
      </c>
      <c r="X165" s="4" t="s">
        <v>134</v>
      </c>
      <c r="Y165" s="4" t="s">
        <v>129</v>
      </c>
      <c r="Z165" s="129">
        <v>54000</v>
      </c>
      <c r="AA165" s="137">
        <v>1</v>
      </c>
      <c r="AB165" s="147">
        <v>111.48</v>
      </c>
      <c r="AD165" s="129">
        <v>60.198999999999998</v>
      </c>
      <c r="AG165" s="2" t="s">
        <v>36</v>
      </c>
      <c r="AH165" s="139">
        <v>1.2999999999999999E-5</v>
      </c>
      <c r="AI165" s="139">
        <v>9.2335750842113592E-3</v>
      </c>
      <c r="AJ165" s="139">
        <v>2.04332668350579E-3</v>
      </c>
    </row>
    <row r="166" spans="1:36" x14ac:dyDescent="0.2">
      <c r="A166" s="2">
        <v>418</v>
      </c>
      <c r="B166" s="2">
        <v>1456</v>
      </c>
      <c r="C166" s="2" t="s">
        <v>374</v>
      </c>
      <c r="D166" s="2" t="s">
        <v>375</v>
      </c>
      <c r="E166" s="4" t="s">
        <v>122</v>
      </c>
      <c r="F166" s="2" t="s">
        <v>382</v>
      </c>
      <c r="G166" s="2" t="s">
        <v>383</v>
      </c>
      <c r="H166" s="2" t="s">
        <v>125</v>
      </c>
      <c r="I166" s="2" t="s">
        <v>126</v>
      </c>
      <c r="J166" s="2" t="s">
        <v>30</v>
      </c>
      <c r="K166" s="2" t="s">
        <v>30</v>
      </c>
      <c r="L166" s="2" t="s">
        <v>127</v>
      </c>
      <c r="M166" s="2" t="s">
        <v>31</v>
      </c>
      <c r="N166" s="2" t="s">
        <v>139</v>
      </c>
      <c r="O166" s="2" t="s">
        <v>129</v>
      </c>
      <c r="P166" s="2" t="s">
        <v>284</v>
      </c>
      <c r="Q166" s="2" t="s">
        <v>131</v>
      </c>
      <c r="R166" s="2" t="s">
        <v>132</v>
      </c>
      <c r="S166" s="2" t="s">
        <v>34</v>
      </c>
      <c r="T166" s="129">
        <v>9.7940000000000005</v>
      </c>
      <c r="U166" s="2" t="s">
        <v>384</v>
      </c>
      <c r="V166" s="139">
        <v>3.2000000000000001E-2</v>
      </c>
      <c r="W166" s="139">
        <v>2.8170000000000001E-2</v>
      </c>
      <c r="X166" s="4" t="s">
        <v>134</v>
      </c>
      <c r="Y166" s="4" t="s">
        <v>129</v>
      </c>
      <c r="Z166" s="129">
        <v>43000</v>
      </c>
      <c r="AA166" s="137">
        <v>1</v>
      </c>
      <c r="AB166" s="147">
        <v>112.97</v>
      </c>
      <c r="AD166" s="129">
        <v>48.576999999999998</v>
      </c>
      <c r="AG166" s="2" t="s">
        <v>36</v>
      </c>
      <c r="AH166" s="139">
        <v>9.0000000000000002E-6</v>
      </c>
      <c r="AI166" s="139">
        <v>7.4509345676228803E-3</v>
      </c>
      <c r="AJ166" s="139">
        <v>1.64884059318611E-3</v>
      </c>
    </row>
    <row r="167" spans="1:36" x14ac:dyDescent="0.2">
      <c r="A167" s="2">
        <v>418</v>
      </c>
      <c r="B167" s="2">
        <v>1456</v>
      </c>
      <c r="C167" s="2" t="s">
        <v>374</v>
      </c>
      <c r="D167" s="2" t="s">
        <v>375</v>
      </c>
      <c r="E167" s="4" t="s">
        <v>122</v>
      </c>
      <c r="F167" s="2" t="s">
        <v>385</v>
      </c>
      <c r="G167" s="2" t="s">
        <v>386</v>
      </c>
      <c r="H167" s="2" t="s">
        <v>125</v>
      </c>
      <c r="I167" s="2" t="s">
        <v>126</v>
      </c>
      <c r="J167" s="2" t="s">
        <v>30</v>
      </c>
      <c r="K167" s="2" t="s">
        <v>30</v>
      </c>
      <c r="L167" s="2" t="s">
        <v>127</v>
      </c>
      <c r="M167" s="2" t="s">
        <v>31</v>
      </c>
      <c r="N167" s="2" t="s">
        <v>139</v>
      </c>
      <c r="O167" s="2" t="s">
        <v>129</v>
      </c>
      <c r="P167" s="2" t="s">
        <v>284</v>
      </c>
      <c r="Q167" s="2" t="s">
        <v>131</v>
      </c>
      <c r="R167" s="2" t="s">
        <v>132</v>
      </c>
      <c r="S167" s="2" t="s">
        <v>34</v>
      </c>
      <c r="T167" s="129">
        <v>7.569</v>
      </c>
      <c r="U167" s="2" t="s">
        <v>387</v>
      </c>
      <c r="V167" s="139">
        <v>2.9899999999999999E-2</v>
      </c>
      <c r="W167" s="139">
        <v>2.7519999999999999E-2</v>
      </c>
      <c r="X167" s="4" t="s">
        <v>134</v>
      </c>
      <c r="Y167" s="4" t="s">
        <v>129</v>
      </c>
      <c r="Z167" s="129">
        <v>8000</v>
      </c>
      <c r="AA167" s="137">
        <v>1</v>
      </c>
      <c r="AB167" s="147">
        <v>105.38</v>
      </c>
      <c r="AD167" s="129">
        <v>8.43</v>
      </c>
      <c r="AG167" s="2" t="s">
        <v>36</v>
      </c>
      <c r="AH167" s="139">
        <v>2.0999999999999999E-5</v>
      </c>
      <c r="AI167" s="139">
        <v>1.2930858116044E-3</v>
      </c>
      <c r="AJ167" s="139">
        <v>2.8615099989081602E-4</v>
      </c>
    </row>
    <row r="168" spans="1:36" x14ac:dyDescent="0.2">
      <c r="A168" s="2">
        <v>418</v>
      </c>
      <c r="B168" s="2">
        <v>1456</v>
      </c>
      <c r="C168" s="2" t="s">
        <v>392</v>
      </c>
      <c r="D168" s="2" t="s">
        <v>393</v>
      </c>
      <c r="E168" s="4" t="s">
        <v>394</v>
      </c>
      <c r="F168" s="2" t="s">
        <v>395</v>
      </c>
      <c r="G168" s="2" t="s">
        <v>396</v>
      </c>
      <c r="H168" s="2" t="s">
        <v>125</v>
      </c>
      <c r="I168" s="2" t="s">
        <v>144</v>
      </c>
      <c r="J168" s="2" t="s">
        <v>30</v>
      </c>
      <c r="K168" s="2" t="s">
        <v>30</v>
      </c>
      <c r="L168" s="2" t="s">
        <v>127</v>
      </c>
      <c r="M168" s="2" t="s">
        <v>31</v>
      </c>
      <c r="N168" s="2" t="s">
        <v>333</v>
      </c>
      <c r="O168" s="2" t="s">
        <v>129</v>
      </c>
      <c r="P168" s="2" t="s">
        <v>165</v>
      </c>
      <c r="Q168" s="2" t="s">
        <v>131</v>
      </c>
      <c r="R168" s="2" t="s">
        <v>132</v>
      </c>
      <c r="S168" s="2" t="s">
        <v>34</v>
      </c>
      <c r="T168" s="129">
        <v>2.8519999999999999</v>
      </c>
      <c r="U168" s="2" t="s">
        <v>397</v>
      </c>
      <c r="V168" s="139">
        <v>2.24E-2</v>
      </c>
      <c r="W168" s="139">
        <v>4.6460000000000001E-2</v>
      </c>
      <c r="X168" s="4" t="s">
        <v>134</v>
      </c>
      <c r="Y168" s="4" t="s">
        <v>129</v>
      </c>
      <c r="Z168" s="129">
        <v>34872.720000000001</v>
      </c>
      <c r="AA168" s="137">
        <v>1</v>
      </c>
      <c r="AB168" s="147">
        <v>94.99</v>
      </c>
      <c r="AD168" s="129">
        <v>33.125999999999998</v>
      </c>
      <c r="AG168" s="2" t="s">
        <v>36</v>
      </c>
      <c r="AH168" s="139">
        <v>6.4999999999999994E-5</v>
      </c>
      <c r="AI168" s="139">
        <v>5.0809260687400201E-3</v>
      </c>
      <c r="AJ168" s="139">
        <v>1.1243740066541499E-3</v>
      </c>
    </row>
    <row r="169" spans="1:36" x14ac:dyDescent="0.2">
      <c r="A169" s="2">
        <v>418</v>
      </c>
      <c r="B169" s="2">
        <v>1456</v>
      </c>
      <c r="C169" s="2" t="s">
        <v>403</v>
      </c>
      <c r="D169" s="2" t="s">
        <v>404</v>
      </c>
      <c r="E169" s="4" t="s">
        <v>122</v>
      </c>
      <c r="F169" s="2" t="s">
        <v>405</v>
      </c>
      <c r="G169" s="2" t="s">
        <v>406</v>
      </c>
      <c r="H169" s="2" t="s">
        <v>125</v>
      </c>
      <c r="I169" s="2" t="s">
        <v>144</v>
      </c>
      <c r="J169" s="2" t="s">
        <v>30</v>
      </c>
      <c r="K169" s="2" t="s">
        <v>30</v>
      </c>
      <c r="L169" s="2" t="s">
        <v>127</v>
      </c>
      <c r="M169" s="2" t="s">
        <v>31</v>
      </c>
      <c r="N169" s="2" t="s">
        <v>158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34</v>
      </c>
      <c r="T169" s="129">
        <v>4.431</v>
      </c>
      <c r="U169" s="2" t="s">
        <v>407</v>
      </c>
      <c r="V169" s="139">
        <v>5.2499999999999998E-2</v>
      </c>
      <c r="W169" s="139">
        <v>4.6510000000000003E-2</v>
      </c>
      <c r="X169" s="4" t="s">
        <v>134</v>
      </c>
      <c r="Y169" s="4" t="s">
        <v>129</v>
      </c>
      <c r="Z169" s="129">
        <v>40000</v>
      </c>
      <c r="AA169" s="137">
        <v>1</v>
      </c>
      <c r="AB169" s="147">
        <v>105.15</v>
      </c>
      <c r="AD169" s="129">
        <v>42.06</v>
      </c>
      <c r="AG169" s="2" t="s">
        <v>36</v>
      </c>
      <c r="AH169" s="139">
        <v>4.6999999999999997E-5</v>
      </c>
      <c r="AI169" s="139">
        <v>6.4513177590720403E-3</v>
      </c>
      <c r="AJ169" s="139">
        <v>1.4276322660143901E-3</v>
      </c>
    </row>
    <row r="170" spans="1:36" x14ac:dyDescent="0.2">
      <c r="A170" s="2">
        <v>418</v>
      </c>
      <c r="B170" s="2">
        <v>1456</v>
      </c>
      <c r="C170" s="2" t="s">
        <v>408</v>
      </c>
      <c r="D170" s="2" t="s">
        <v>409</v>
      </c>
      <c r="E170" s="4" t="s">
        <v>122</v>
      </c>
      <c r="F170" s="2" t="s">
        <v>410</v>
      </c>
      <c r="G170" s="2" t="s">
        <v>411</v>
      </c>
      <c r="H170" s="2" t="s">
        <v>125</v>
      </c>
      <c r="I170" s="2" t="s">
        <v>144</v>
      </c>
      <c r="J170" s="2" t="s">
        <v>30</v>
      </c>
      <c r="K170" s="2" t="s">
        <v>30</v>
      </c>
      <c r="L170" s="2" t="s">
        <v>127</v>
      </c>
      <c r="M170" s="2" t="s">
        <v>31</v>
      </c>
      <c r="N170" s="2" t="s">
        <v>158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34</v>
      </c>
      <c r="T170" s="129">
        <v>8.4480000000000004</v>
      </c>
      <c r="U170" s="2" t="s">
        <v>412</v>
      </c>
      <c r="V170" s="139">
        <v>5.5100000000000003E-2</v>
      </c>
      <c r="W170" s="139">
        <v>5.0360000000000002E-2</v>
      </c>
      <c r="X170" s="4" t="s">
        <v>134</v>
      </c>
      <c r="Y170" s="4" t="s">
        <v>129</v>
      </c>
      <c r="Z170" s="129">
        <v>44000</v>
      </c>
      <c r="AA170" s="137">
        <v>1</v>
      </c>
      <c r="AB170" s="147">
        <v>104.55</v>
      </c>
      <c r="AD170" s="129">
        <v>46.002000000000002</v>
      </c>
      <c r="AG170" s="2" t="s">
        <v>36</v>
      </c>
      <c r="AH170" s="139">
        <v>8.7999999999999998E-5</v>
      </c>
      <c r="AI170" s="139">
        <v>7.0559562423402802E-3</v>
      </c>
      <c r="AJ170" s="139">
        <v>1.5614346053541099E-3</v>
      </c>
    </row>
    <row r="171" spans="1:36" x14ac:dyDescent="0.2">
      <c r="A171" s="2">
        <v>418</v>
      </c>
      <c r="B171" s="2">
        <v>1456</v>
      </c>
      <c r="C171" s="2" t="s">
        <v>408</v>
      </c>
      <c r="D171" s="2" t="s">
        <v>409</v>
      </c>
      <c r="E171" s="4" t="s">
        <v>122</v>
      </c>
      <c r="F171" s="2" t="s">
        <v>413</v>
      </c>
      <c r="G171" s="2" t="s">
        <v>414</v>
      </c>
      <c r="H171" s="2" t="s">
        <v>125</v>
      </c>
      <c r="I171" s="2" t="s">
        <v>144</v>
      </c>
      <c r="J171" s="2" t="s">
        <v>30</v>
      </c>
      <c r="K171" s="2" t="s">
        <v>30</v>
      </c>
      <c r="L171" s="2" t="s">
        <v>127</v>
      </c>
      <c r="M171" s="2" t="s">
        <v>31</v>
      </c>
      <c r="N171" s="2" t="s">
        <v>158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34</v>
      </c>
      <c r="T171" s="129">
        <v>5.9889999999999999</v>
      </c>
      <c r="U171" s="2" t="s">
        <v>415</v>
      </c>
      <c r="V171" s="139">
        <v>2.5000000000000001E-2</v>
      </c>
      <c r="W171" s="139">
        <v>4.7199999999999999E-2</v>
      </c>
      <c r="X171" s="4" t="s">
        <v>134</v>
      </c>
      <c r="Y171" s="4" t="s">
        <v>129</v>
      </c>
      <c r="Z171" s="129">
        <v>150000</v>
      </c>
      <c r="AA171" s="137">
        <v>1</v>
      </c>
      <c r="AB171" s="147">
        <v>88.03</v>
      </c>
      <c r="AD171" s="129">
        <v>132.04499999999999</v>
      </c>
      <c r="AG171" s="2" t="s">
        <v>36</v>
      </c>
      <c r="AH171" s="139">
        <v>1.12E-4</v>
      </c>
      <c r="AI171" s="139">
        <v>2.0253548585274998E-2</v>
      </c>
      <c r="AJ171" s="139">
        <v>4.4819710548233502E-3</v>
      </c>
    </row>
    <row r="172" spans="1:36" x14ac:dyDescent="0.2">
      <c r="A172" s="2">
        <v>418</v>
      </c>
      <c r="B172" s="2">
        <v>1456</v>
      </c>
      <c r="C172" s="2" t="s">
        <v>408</v>
      </c>
      <c r="D172" s="2" t="s">
        <v>409</v>
      </c>
      <c r="E172" s="4" t="s">
        <v>122</v>
      </c>
      <c r="F172" s="2" t="s">
        <v>416</v>
      </c>
      <c r="G172" s="2" t="s">
        <v>417</v>
      </c>
      <c r="H172" s="2" t="s">
        <v>125</v>
      </c>
      <c r="I172" s="2" t="s">
        <v>144</v>
      </c>
      <c r="J172" s="2" t="s">
        <v>30</v>
      </c>
      <c r="K172" s="2" t="s">
        <v>30</v>
      </c>
      <c r="L172" s="2" t="s">
        <v>127</v>
      </c>
      <c r="M172" s="2" t="s">
        <v>31</v>
      </c>
      <c r="N172" s="2" t="s">
        <v>418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34</v>
      </c>
      <c r="T172" s="129">
        <v>7.1269999999999998</v>
      </c>
      <c r="U172" s="2" t="s">
        <v>419</v>
      </c>
      <c r="V172" s="139">
        <v>5.3100000000000001E-2</v>
      </c>
      <c r="W172" s="139">
        <v>4.8730000000000002E-2</v>
      </c>
      <c r="X172" s="4" t="s">
        <v>134</v>
      </c>
      <c r="Y172" s="4" t="s">
        <v>129</v>
      </c>
      <c r="Z172" s="129">
        <v>42000</v>
      </c>
      <c r="AA172" s="137">
        <v>1</v>
      </c>
      <c r="AB172" s="147">
        <v>104.46</v>
      </c>
      <c r="AD172" s="129">
        <v>43.872999999999998</v>
      </c>
      <c r="AG172" s="2" t="s">
        <v>36</v>
      </c>
      <c r="AH172" s="139">
        <v>3.3000000000000003E-5</v>
      </c>
      <c r="AI172" s="139">
        <v>6.7294330553333203E-3</v>
      </c>
      <c r="AJ172" s="139">
        <v>1.4891772689800901E-3</v>
      </c>
    </row>
    <row r="173" spans="1:36" x14ac:dyDescent="0.2">
      <c r="A173" s="2">
        <v>418</v>
      </c>
      <c r="B173" s="2">
        <v>1456</v>
      </c>
      <c r="C173" s="2" t="s">
        <v>420</v>
      </c>
      <c r="D173" s="2" t="s">
        <v>421</v>
      </c>
      <c r="E173" s="4" t="s">
        <v>122</v>
      </c>
      <c r="F173" s="2" t="s">
        <v>422</v>
      </c>
      <c r="G173" s="2" t="s">
        <v>423</v>
      </c>
      <c r="H173" s="2" t="s">
        <v>125</v>
      </c>
      <c r="I173" s="2" t="s">
        <v>126</v>
      </c>
      <c r="J173" s="2" t="s">
        <v>30</v>
      </c>
      <c r="K173" s="2" t="s">
        <v>30</v>
      </c>
      <c r="L173" s="2" t="s">
        <v>127</v>
      </c>
      <c r="M173" s="2" t="s">
        <v>31</v>
      </c>
      <c r="N173" s="2" t="s">
        <v>283</v>
      </c>
      <c r="O173" s="2" t="s">
        <v>129</v>
      </c>
      <c r="P173" s="2" t="s">
        <v>284</v>
      </c>
      <c r="Q173" s="2" t="s">
        <v>131</v>
      </c>
      <c r="R173" s="2" t="s">
        <v>132</v>
      </c>
      <c r="S173" s="2" t="s">
        <v>34</v>
      </c>
      <c r="T173" s="129">
        <v>4.13</v>
      </c>
      <c r="U173" s="2" t="s">
        <v>424</v>
      </c>
      <c r="V173" s="139">
        <v>2.0199999999999999E-2</v>
      </c>
      <c r="W173" s="139">
        <v>2.5430000000000001E-2</v>
      </c>
      <c r="X173" s="4" t="s">
        <v>134</v>
      </c>
      <c r="Y173" s="4" t="s">
        <v>129</v>
      </c>
      <c r="Z173" s="129">
        <v>254000</v>
      </c>
      <c r="AA173" s="137">
        <v>1</v>
      </c>
      <c r="AB173" s="147">
        <v>105.02</v>
      </c>
      <c r="AD173" s="129">
        <v>266.75099999999998</v>
      </c>
      <c r="AG173" s="2" t="s">
        <v>36</v>
      </c>
      <c r="AH173" s="139">
        <v>7.1000000000000005E-5</v>
      </c>
      <c r="AI173" s="139">
        <v>4.0915220477571901E-2</v>
      </c>
      <c r="AJ173" s="139">
        <v>9.0542569915632708E-3</v>
      </c>
    </row>
    <row r="174" spans="1:36" x14ac:dyDescent="0.2">
      <c r="A174" s="2">
        <v>418</v>
      </c>
      <c r="B174" s="2">
        <v>1456</v>
      </c>
      <c r="C174" s="2" t="s">
        <v>420</v>
      </c>
      <c r="D174" s="2" t="s">
        <v>421</v>
      </c>
      <c r="E174" s="4" t="s">
        <v>122</v>
      </c>
      <c r="F174" s="2" t="s">
        <v>425</v>
      </c>
      <c r="G174" s="2" t="s">
        <v>426</v>
      </c>
      <c r="H174" s="2" t="s">
        <v>125</v>
      </c>
      <c r="I174" s="2" t="s">
        <v>126</v>
      </c>
      <c r="J174" s="2" t="s">
        <v>30</v>
      </c>
      <c r="K174" s="2" t="s">
        <v>30</v>
      </c>
      <c r="L174" s="2" t="s">
        <v>127</v>
      </c>
      <c r="M174" s="2" t="s">
        <v>31</v>
      </c>
      <c r="N174" s="2" t="s">
        <v>283</v>
      </c>
      <c r="O174" s="2" t="s">
        <v>129</v>
      </c>
      <c r="P174" s="2" t="s">
        <v>284</v>
      </c>
      <c r="Q174" s="2" t="s">
        <v>131</v>
      </c>
      <c r="R174" s="2" t="s">
        <v>132</v>
      </c>
      <c r="S174" s="2" t="s">
        <v>34</v>
      </c>
      <c r="T174" s="129">
        <v>4.1289999999999996</v>
      </c>
      <c r="U174" s="2" t="s">
        <v>427</v>
      </c>
      <c r="V174" s="139">
        <v>1E-3</v>
      </c>
      <c r="W174" s="139">
        <v>2.5350000000000001E-2</v>
      </c>
      <c r="X174" s="4" t="s">
        <v>134</v>
      </c>
      <c r="Y174" s="4" t="s">
        <v>129</v>
      </c>
      <c r="Z174" s="129">
        <v>60000</v>
      </c>
      <c r="AA174" s="137">
        <v>1</v>
      </c>
      <c r="AB174" s="147">
        <v>104.89</v>
      </c>
      <c r="AD174" s="129">
        <v>62.933999999999997</v>
      </c>
      <c r="AG174" s="2" t="s">
        <v>36</v>
      </c>
      <c r="AH174" s="139">
        <v>1.4E-5</v>
      </c>
      <c r="AI174" s="139">
        <v>9.6530487838668508E-3</v>
      </c>
      <c r="AJ174" s="139">
        <v>2.1361533292760201E-3</v>
      </c>
    </row>
    <row r="175" spans="1:36" x14ac:dyDescent="0.2">
      <c r="A175" s="2">
        <v>418</v>
      </c>
      <c r="B175" s="2">
        <v>1456</v>
      </c>
      <c r="C175" s="2" t="s">
        <v>431</v>
      </c>
      <c r="D175" s="2" t="s">
        <v>432</v>
      </c>
      <c r="E175" s="4" t="s">
        <v>122</v>
      </c>
      <c r="F175" s="2" t="s">
        <v>435</v>
      </c>
      <c r="G175" s="2" t="s">
        <v>436</v>
      </c>
      <c r="H175" s="2" t="s">
        <v>125</v>
      </c>
      <c r="I175" s="2" t="s">
        <v>144</v>
      </c>
      <c r="J175" s="2" t="s">
        <v>30</v>
      </c>
      <c r="K175" s="2" t="s">
        <v>30</v>
      </c>
      <c r="L175" s="2" t="s">
        <v>127</v>
      </c>
      <c r="M175" s="2" t="s">
        <v>31</v>
      </c>
      <c r="N175" s="2" t="s">
        <v>158</v>
      </c>
      <c r="O175" s="2" t="s">
        <v>129</v>
      </c>
      <c r="P175" s="2" t="s">
        <v>151</v>
      </c>
      <c r="Q175" s="2" t="s">
        <v>152</v>
      </c>
      <c r="R175" s="2" t="s">
        <v>132</v>
      </c>
      <c r="S175" s="2" t="s">
        <v>34</v>
      </c>
      <c r="T175" s="129">
        <v>7.47</v>
      </c>
      <c r="U175" s="2" t="s">
        <v>437</v>
      </c>
      <c r="V175" s="139">
        <v>5.0200000000000002E-2</v>
      </c>
      <c r="W175" s="139">
        <v>5.1020000000000003E-2</v>
      </c>
      <c r="X175" s="4" t="s">
        <v>134</v>
      </c>
      <c r="Y175" s="4" t="s">
        <v>129</v>
      </c>
      <c r="Z175" s="129">
        <v>29000</v>
      </c>
      <c r="AA175" s="137">
        <v>1</v>
      </c>
      <c r="AB175" s="147">
        <v>100.3</v>
      </c>
      <c r="AD175" s="129">
        <v>29.087</v>
      </c>
      <c r="AG175" s="2" t="s">
        <v>36</v>
      </c>
      <c r="AH175" s="139">
        <v>0</v>
      </c>
      <c r="AI175" s="139">
        <v>4.46147122344576E-3</v>
      </c>
      <c r="AJ175" s="139">
        <v>9.8729290826344608E-4</v>
      </c>
    </row>
    <row r="176" spans="1:36" x14ac:dyDescent="0.2">
      <c r="A176" s="2">
        <v>418</v>
      </c>
      <c r="B176" s="2">
        <v>1456</v>
      </c>
      <c r="C176" s="2" t="s">
        <v>431</v>
      </c>
      <c r="D176" s="2" t="s">
        <v>432</v>
      </c>
      <c r="E176" s="4" t="s">
        <v>122</v>
      </c>
      <c r="F176" s="2" t="s">
        <v>438</v>
      </c>
      <c r="G176" s="2" t="s">
        <v>439</v>
      </c>
      <c r="H176" s="2" t="s">
        <v>125</v>
      </c>
      <c r="I176" s="2" t="s">
        <v>144</v>
      </c>
      <c r="J176" s="2" t="s">
        <v>30</v>
      </c>
      <c r="K176" s="2" t="s">
        <v>30</v>
      </c>
      <c r="L176" s="2" t="s">
        <v>127</v>
      </c>
      <c r="M176" s="2" t="s">
        <v>31</v>
      </c>
      <c r="N176" s="2" t="s">
        <v>158</v>
      </c>
      <c r="O176" s="2" t="s">
        <v>129</v>
      </c>
      <c r="P176" s="2" t="s">
        <v>151</v>
      </c>
      <c r="Q176" s="2" t="s">
        <v>152</v>
      </c>
      <c r="R176" s="2" t="s">
        <v>132</v>
      </c>
      <c r="S176" s="2" t="s">
        <v>34</v>
      </c>
      <c r="T176" s="129">
        <v>8.09</v>
      </c>
      <c r="U176" s="2" t="s">
        <v>361</v>
      </c>
      <c r="V176" s="139">
        <v>5.0200000000000002E-2</v>
      </c>
      <c r="W176" s="139">
        <v>5.1139999999999998E-2</v>
      </c>
      <c r="X176" s="4" t="s">
        <v>134</v>
      </c>
      <c r="Y176" s="4" t="s">
        <v>129</v>
      </c>
      <c r="Z176" s="129">
        <v>29000</v>
      </c>
      <c r="AA176" s="137">
        <v>1</v>
      </c>
      <c r="AB176" s="147">
        <v>100.2</v>
      </c>
      <c r="AD176" s="129">
        <v>29.058</v>
      </c>
      <c r="AG176" s="2" t="s">
        <v>36</v>
      </c>
      <c r="AH176" s="139">
        <v>0</v>
      </c>
      <c r="AI176" s="139">
        <v>4.4570230966028404E-3</v>
      </c>
      <c r="AJ176" s="139">
        <v>9.8630856837484803E-4</v>
      </c>
    </row>
    <row r="177" spans="1:36" x14ac:dyDescent="0.2">
      <c r="A177" s="2">
        <v>418</v>
      </c>
      <c r="B177" s="2">
        <v>1456</v>
      </c>
      <c r="C177" s="2" t="s">
        <v>431</v>
      </c>
      <c r="D177" s="2" t="s">
        <v>432</v>
      </c>
      <c r="E177" s="4" t="s">
        <v>122</v>
      </c>
      <c r="F177" s="2" t="s">
        <v>440</v>
      </c>
      <c r="G177" s="2" t="s">
        <v>441</v>
      </c>
      <c r="H177" s="2" t="s">
        <v>125</v>
      </c>
      <c r="I177" s="2" t="s">
        <v>144</v>
      </c>
      <c r="J177" s="2" t="s">
        <v>30</v>
      </c>
      <c r="K177" s="2" t="s">
        <v>30</v>
      </c>
      <c r="L177" s="2" t="s">
        <v>127</v>
      </c>
      <c r="M177" s="2" t="s">
        <v>31</v>
      </c>
      <c r="N177" s="2" t="s">
        <v>158</v>
      </c>
      <c r="O177" s="2" t="s">
        <v>129</v>
      </c>
      <c r="P177" s="2" t="s">
        <v>151</v>
      </c>
      <c r="Q177" s="2" t="s">
        <v>152</v>
      </c>
      <c r="R177" s="2" t="s">
        <v>132</v>
      </c>
      <c r="S177" s="2" t="s">
        <v>34</v>
      </c>
      <c r="T177" s="129">
        <v>3.7309999999999999</v>
      </c>
      <c r="U177" s="2" t="s">
        <v>442</v>
      </c>
      <c r="V177" s="139">
        <v>5.1700000000000003E-2</v>
      </c>
      <c r="W177" s="139">
        <v>4.65E-2</v>
      </c>
      <c r="X177" s="4" t="s">
        <v>134</v>
      </c>
      <c r="Y177" s="4" t="s">
        <v>129</v>
      </c>
      <c r="Z177" s="129">
        <v>100000</v>
      </c>
      <c r="AA177" s="137">
        <v>1</v>
      </c>
      <c r="AB177" s="147">
        <v>103.93</v>
      </c>
      <c r="AD177" s="129">
        <v>103.93</v>
      </c>
      <c r="AG177" s="2" t="s">
        <v>36</v>
      </c>
      <c r="AH177" s="139">
        <v>1.64E-4</v>
      </c>
      <c r="AI177" s="139">
        <v>1.59411663029091E-2</v>
      </c>
      <c r="AJ177" s="139">
        <v>3.52767050420531E-3</v>
      </c>
    </row>
    <row r="178" spans="1:36" x14ac:dyDescent="0.2">
      <c r="A178" s="2">
        <v>418</v>
      </c>
      <c r="B178" s="2">
        <v>1456</v>
      </c>
      <c r="C178" s="2" t="s">
        <v>443</v>
      </c>
      <c r="D178" s="2" t="s">
        <v>444</v>
      </c>
      <c r="E178" s="4" t="s">
        <v>122</v>
      </c>
      <c r="F178" s="2" t="s">
        <v>445</v>
      </c>
      <c r="G178" s="2" t="s">
        <v>446</v>
      </c>
      <c r="H178" s="2" t="s">
        <v>125</v>
      </c>
      <c r="I178" s="2" t="s">
        <v>144</v>
      </c>
      <c r="J178" s="2" t="s">
        <v>30</v>
      </c>
      <c r="K178" s="2" t="s">
        <v>30</v>
      </c>
      <c r="L178" s="2" t="s">
        <v>127</v>
      </c>
      <c r="M178" s="2" t="s">
        <v>31</v>
      </c>
      <c r="N178" s="2" t="s">
        <v>171</v>
      </c>
      <c r="O178" s="2" t="s">
        <v>129</v>
      </c>
      <c r="P178" s="2" t="s">
        <v>159</v>
      </c>
      <c r="Q178" s="2" t="s">
        <v>152</v>
      </c>
      <c r="R178" s="2" t="s">
        <v>132</v>
      </c>
      <c r="S178" s="2" t="s">
        <v>34</v>
      </c>
      <c r="T178" s="129">
        <v>4.6219999999999999</v>
      </c>
      <c r="U178" s="2" t="s">
        <v>447</v>
      </c>
      <c r="V178" s="139">
        <v>5.4800000000000001E-2</v>
      </c>
      <c r="W178" s="139">
        <v>4.7289999999999999E-2</v>
      </c>
      <c r="X178" s="4" t="s">
        <v>134</v>
      </c>
      <c r="Y178" s="4" t="s">
        <v>129</v>
      </c>
      <c r="Z178" s="129">
        <v>72000</v>
      </c>
      <c r="AA178" s="137">
        <v>1</v>
      </c>
      <c r="AB178" s="147">
        <v>105.18</v>
      </c>
      <c r="AD178" s="129">
        <v>75.73</v>
      </c>
      <c r="AG178" s="2" t="s">
        <v>36</v>
      </c>
      <c r="AH178" s="139">
        <v>2.4000000000000001E-4</v>
      </c>
      <c r="AI178" s="139">
        <v>1.1615685053909201E-2</v>
      </c>
      <c r="AJ178" s="139">
        <v>2.5704712423291298E-3</v>
      </c>
    </row>
    <row r="179" spans="1:36" x14ac:dyDescent="0.2">
      <c r="A179" s="2">
        <v>418</v>
      </c>
      <c r="B179" s="2">
        <v>1456</v>
      </c>
      <c r="C179" s="2" t="s">
        <v>452</v>
      </c>
      <c r="D179" s="2" t="s">
        <v>453</v>
      </c>
      <c r="E179" s="4" t="s">
        <v>122</v>
      </c>
      <c r="F179" s="2" t="s">
        <v>454</v>
      </c>
      <c r="G179" s="2" t="s">
        <v>455</v>
      </c>
      <c r="H179" s="2" t="s">
        <v>125</v>
      </c>
      <c r="I179" s="2" t="s">
        <v>144</v>
      </c>
      <c r="J179" s="2" t="s">
        <v>30</v>
      </c>
      <c r="K179" s="2" t="s">
        <v>30</v>
      </c>
      <c r="L179" s="2" t="s">
        <v>127</v>
      </c>
      <c r="M179" s="2" t="s">
        <v>31</v>
      </c>
      <c r="N179" s="2" t="s">
        <v>283</v>
      </c>
      <c r="O179" s="2" t="s">
        <v>129</v>
      </c>
      <c r="P179" s="2" t="s">
        <v>284</v>
      </c>
      <c r="Q179" s="2" t="s">
        <v>131</v>
      </c>
      <c r="R179" s="2" t="s">
        <v>132</v>
      </c>
      <c r="S179" s="2" t="s">
        <v>34</v>
      </c>
      <c r="T179" s="129">
        <v>2.8170000000000002</v>
      </c>
      <c r="U179" s="2" t="s">
        <v>456</v>
      </c>
      <c r="V179" s="139">
        <v>2.7400000000000001E-2</v>
      </c>
      <c r="W179" s="139">
        <v>4.4889999999999999E-2</v>
      </c>
      <c r="X179" s="4" t="s">
        <v>134</v>
      </c>
      <c r="Y179" s="4" t="s">
        <v>129</v>
      </c>
      <c r="Z179" s="129">
        <v>66670</v>
      </c>
      <c r="AA179" s="137">
        <v>1</v>
      </c>
      <c r="AB179" s="147">
        <v>96.57</v>
      </c>
      <c r="AD179" s="129">
        <v>64.382999999999996</v>
      </c>
      <c r="AG179" s="2" t="s">
        <v>36</v>
      </c>
      <c r="AH179" s="139">
        <v>2.0999999999999999E-5</v>
      </c>
      <c r="AI179" s="139">
        <v>9.8753353333553093E-3</v>
      </c>
      <c r="AJ179" s="139">
        <v>2.1853438144144202E-3</v>
      </c>
    </row>
    <row r="180" spans="1:36" x14ac:dyDescent="0.2">
      <c r="A180" s="2">
        <v>418</v>
      </c>
      <c r="B180" s="2">
        <v>1456</v>
      </c>
      <c r="C180" s="2" t="s">
        <v>452</v>
      </c>
      <c r="D180" s="2" t="s">
        <v>453</v>
      </c>
      <c r="E180" s="4" t="s">
        <v>122</v>
      </c>
      <c r="F180" s="2" t="s">
        <v>457</v>
      </c>
      <c r="G180" s="2" t="s">
        <v>458</v>
      </c>
      <c r="H180" s="2" t="s">
        <v>125</v>
      </c>
      <c r="I180" s="2" t="s">
        <v>126</v>
      </c>
      <c r="J180" s="2" t="s">
        <v>30</v>
      </c>
      <c r="K180" s="2" t="s">
        <v>30</v>
      </c>
      <c r="L180" s="2" t="s">
        <v>127</v>
      </c>
      <c r="M180" s="2" t="s">
        <v>31</v>
      </c>
      <c r="N180" s="2" t="s">
        <v>283</v>
      </c>
      <c r="O180" s="2" t="s">
        <v>129</v>
      </c>
      <c r="P180" s="2" t="s">
        <v>284</v>
      </c>
      <c r="Q180" s="2" t="s">
        <v>131</v>
      </c>
      <c r="R180" s="2" t="s">
        <v>132</v>
      </c>
      <c r="S180" s="2" t="s">
        <v>34</v>
      </c>
      <c r="T180" s="129">
        <v>4.7160000000000002</v>
      </c>
      <c r="U180" s="2" t="s">
        <v>459</v>
      </c>
      <c r="V180" s="139">
        <v>2E-3</v>
      </c>
      <c r="W180" s="139">
        <v>2.564E-2</v>
      </c>
      <c r="X180" s="4" t="s">
        <v>134</v>
      </c>
      <c r="Y180" s="4" t="s">
        <v>129</v>
      </c>
      <c r="Z180" s="129">
        <v>60000</v>
      </c>
      <c r="AA180" s="137">
        <v>1</v>
      </c>
      <c r="AB180" s="147">
        <v>106.44</v>
      </c>
      <c r="AD180" s="129">
        <v>63.863999999999997</v>
      </c>
      <c r="AG180" s="2" t="s">
        <v>36</v>
      </c>
      <c r="AH180" s="139">
        <v>1.7E-5</v>
      </c>
      <c r="AI180" s="139">
        <v>9.7956956102086701E-3</v>
      </c>
      <c r="AJ180" s="139">
        <v>2.16772009122071E-3</v>
      </c>
    </row>
    <row r="181" spans="1:36" x14ac:dyDescent="0.2">
      <c r="A181" s="2">
        <v>418</v>
      </c>
      <c r="B181" s="2">
        <v>1456</v>
      </c>
      <c r="C181" s="2" t="s">
        <v>452</v>
      </c>
      <c r="D181" s="2" t="s">
        <v>453</v>
      </c>
      <c r="E181" s="4" t="s">
        <v>122</v>
      </c>
      <c r="F181" s="2" t="s">
        <v>463</v>
      </c>
      <c r="G181" s="2" t="s">
        <v>464</v>
      </c>
      <c r="H181" s="2" t="s">
        <v>125</v>
      </c>
      <c r="I181" s="2" t="s">
        <v>126</v>
      </c>
      <c r="J181" s="2" t="s">
        <v>30</v>
      </c>
      <c r="K181" s="2" t="s">
        <v>30</v>
      </c>
      <c r="L181" s="2" t="s">
        <v>127</v>
      </c>
      <c r="M181" s="2" t="s">
        <v>31</v>
      </c>
      <c r="N181" s="2" t="s">
        <v>283</v>
      </c>
      <c r="O181" s="2" t="s">
        <v>129</v>
      </c>
      <c r="P181" s="2" t="s">
        <v>284</v>
      </c>
      <c r="Q181" s="2" t="s">
        <v>131</v>
      </c>
      <c r="R181" s="2" t="s">
        <v>132</v>
      </c>
      <c r="S181" s="2" t="s">
        <v>34</v>
      </c>
      <c r="T181" s="129">
        <v>3.0110000000000001</v>
      </c>
      <c r="U181" s="2" t="s">
        <v>465</v>
      </c>
      <c r="V181" s="139">
        <v>1.6400000000000001E-2</v>
      </c>
      <c r="W181" s="139">
        <v>2.6020000000000001E-2</v>
      </c>
      <c r="X181" s="4" t="s">
        <v>134</v>
      </c>
      <c r="Y181" s="4" t="s">
        <v>129</v>
      </c>
      <c r="Z181" s="129">
        <v>77780</v>
      </c>
      <c r="AA181" s="137">
        <v>1</v>
      </c>
      <c r="AB181" s="147">
        <v>108.49</v>
      </c>
      <c r="AD181" s="129">
        <v>84.384</v>
      </c>
      <c r="AG181" s="2" t="s">
        <v>36</v>
      </c>
      <c r="AH181" s="139">
        <v>8.2999999999999998E-5</v>
      </c>
      <c r="AI181" s="139">
        <v>1.2943055493382E-2</v>
      </c>
      <c r="AJ181" s="139">
        <v>2.8642091946537102E-3</v>
      </c>
    </row>
    <row r="182" spans="1:36" x14ac:dyDescent="0.2">
      <c r="A182" s="2">
        <v>418</v>
      </c>
      <c r="B182" s="2">
        <v>1456</v>
      </c>
      <c r="C182" s="2" t="s">
        <v>452</v>
      </c>
      <c r="D182" s="2" t="s">
        <v>453</v>
      </c>
      <c r="E182" s="4" t="s">
        <v>122</v>
      </c>
      <c r="F182" s="2" t="s">
        <v>466</v>
      </c>
      <c r="G182" s="2" t="s">
        <v>467</v>
      </c>
      <c r="H182" s="2" t="s">
        <v>125</v>
      </c>
      <c r="I182" s="2" t="s">
        <v>126</v>
      </c>
      <c r="J182" s="2" t="s">
        <v>30</v>
      </c>
      <c r="K182" s="2" t="s">
        <v>30</v>
      </c>
      <c r="L182" s="2" t="s">
        <v>127</v>
      </c>
      <c r="M182" s="2" t="s">
        <v>31</v>
      </c>
      <c r="N182" s="2" t="s">
        <v>283</v>
      </c>
      <c r="O182" s="2" t="s">
        <v>129</v>
      </c>
      <c r="P182" s="2" t="s">
        <v>284</v>
      </c>
      <c r="Q182" s="2" t="s">
        <v>131</v>
      </c>
      <c r="R182" s="2" t="s">
        <v>132</v>
      </c>
      <c r="S182" s="2" t="s">
        <v>34</v>
      </c>
      <c r="T182" s="129">
        <v>4.3650000000000002</v>
      </c>
      <c r="U182" s="2" t="s">
        <v>468</v>
      </c>
      <c r="V182" s="139">
        <v>2.2013000000000001E-2</v>
      </c>
      <c r="W182" s="139">
        <v>2.4549999999999999E-2</v>
      </c>
      <c r="X182" s="4" t="s">
        <v>134</v>
      </c>
      <c r="Y182" s="4" t="s">
        <v>129</v>
      </c>
      <c r="Z182" s="129">
        <v>597283</v>
      </c>
      <c r="AA182" s="137">
        <v>1</v>
      </c>
      <c r="AB182" s="147">
        <v>125.71</v>
      </c>
      <c r="AD182" s="129">
        <v>750.84400000000005</v>
      </c>
      <c r="AG182" s="2" t="s">
        <v>36</v>
      </c>
      <c r="AH182" s="139">
        <v>8.5099999999999998E-4</v>
      </c>
      <c r="AI182" s="139">
        <v>0.11516728945751201</v>
      </c>
      <c r="AJ182" s="139">
        <v>2.5485729359363E-2</v>
      </c>
    </row>
    <row r="183" spans="1:36" x14ac:dyDescent="0.2">
      <c r="A183" s="2">
        <v>418</v>
      </c>
      <c r="B183" s="2">
        <v>1456</v>
      </c>
      <c r="C183" s="2" t="s">
        <v>469</v>
      </c>
      <c r="D183" s="2" t="s">
        <v>470</v>
      </c>
      <c r="E183" s="4" t="s">
        <v>122</v>
      </c>
      <c r="F183" s="2" t="s">
        <v>471</v>
      </c>
      <c r="G183" s="2" t="s">
        <v>472</v>
      </c>
      <c r="H183" s="2" t="s">
        <v>125</v>
      </c>
      <c r="I183" s="2" t="s">
        <v>126</v>
      </c>
      <c r="J183" s="2" t="s">
        <v>30</v>
      </c>
      <c r="K183" s="2" t="s">
        <v>30</v>
      </c>
      <c r="L183" s="2" t="s">
        <v>127</v>
      </c>
      <c r="M183" s="2" t="s">
        <v>31</v>
      </c>
      <c r="N183" s="2" t="s">
        <v>171</v>
      </c>
      <c r="O183" s="2" t="s">
        <v>129</v>
      </c>
      <c r="P183" s="2" t="s">
        <v>165</v>
      </c>
      <c r="Q183" s="2" t="s">
        <v>131</v>
      </c>
      <c r="R183" s="2" t="s">
        <v>132</v>
      </c>
      <c r="S183" s="2" t="s">
        <v>34</v>
      </c>
      <c r="T183" s="129">
        <v>3.4809999999999999</v>
      </c>
      <c r="U183" s="2" t="s">
        <v>473</v>
      </c>
      <c r="V183" s="139">
        <v>1.43E-2</v>
      </c>
      <c r="W183" s="139">
        <v>2.8119999999999999E-2</v>
      </c>
      <c r="X183" s="4" t="s">
        <v>134</v>
      </c>
      <c r="Y183" s="4" t="s">
        <v>129</v>
      </c>
      <c r="Z183" s="129">
        <v>43516.480000000003</v>
      </c>
      <c r="AA183" s="137">
        <v>1</v>
      </c>
      <c r="AB183" s="147">
        <v>113.61</v>
      </c>
      <c r="AD183" s="129">
        <v>49.439</v>
      </c>
      <c r="AG183" s="2" t="s">
        <v>36</v>
      </c>
      <c r="AH183" s="139">
        <v>2.3E-5</v>
      </c>
      <c r="AI183" s="139">
        <v>7.5831471510333804E-3</v>
      </c>
      <c r="AJ183" s="139">
        <v>1.6780983289075399E-3</v>
      </c>
    </row>
    <row r="184" spans="1:36" x14ac:dyDescent="0.2">
      <c r="A184" s="2">
        <v>418</v>
      </c>
      <c r="B184" s="2">
        <v>1456</v>
      </c>
      <c r="C184" s="2" t="s">
        <v>469</v>
      </c>
      <c r="D184" s="2" t="s">
        <v>470</v>
      </c>
      <c r="E184" s="4" t="s">
        <v>122</v>
      </c>
      <c r="F184" s="2" t="s">
        <v>474</v>
      </c>
      <c r="G184" s="2" t="s">
        <v>475</v>
      </c>
      <c r="H184" s="2" t="s">
        <v>125</v>
      </c>
      <c r="I184" s="2" t="s">
        <v>126</v>
      </c>
      <c r="J184" s="2" t="s">
        <v>30</v>
      </c>
      <c r="K184" s="2" t="s">
        <v>30</v>
      </c>
      <c r="L184" s="2" t="s">
        <v>127</v>
      </c>
      <c r="M184" s="2" t="s">
        <v>31</v>
      </c>
      <c r="N184" s="2" t="s">
        <v>171</v>
      </c>
      <c r="O184" s="2" t="s">
        <v>129</v>
      </c>
      <c r="P184" s="2" t="s">
        <v>165</v>
      </c>
      <c r="Q184" s="2" t="s">
        <v>131</v>
      </c>
      <c r="R184" s="2" t="s">
        <v>132</v>
      </c>
      <c r="S184" s="2" t="s">
        <v>34</v>
      </c>
      <c r="T184" s="129">
        <v>5.3339999999999996</v>
      </c>
      <c r="U184" s="2" t="s">
        <v>476</v>
      </c>
      <c r="V184" s="139">
        <v>3.61E-2</v>
      </c>
      <c r="W184" s="139">
        <v>2.9340000000000001E-2</v>
      </c>
      <c r="X184" s="4" t="s">
        <v>134</v>
      </c>
      <c r="Y184" s="4" t="s">
        <v>129</v>
      </c>
      <c r="Z184" s="129">
        <v>70909.09</v>
      </c>
      <c r="AA184" s="137">
        <v>1</v>
      </c>
      <c r="AB184" s="147">
        <v>113.95</v>
      </c>
      <c r="AD184" s="129">
        <v>80.801000000000002</v>
      </c>
      <c r="AG184" s="2" t="s">
        <v>36</v>
      </c>
      <c r="AH184" s="139">
        <v>3.1999999999999999E-5</v>
      </c>
      <c r="AI184" s="139">
        <v>1.2393540967293599E-2</v>
      </c>
      <c r="AJ184" s="139">
        <v>2.7426054080499302E-3</v>
      </c>
    </row>
    <row r="185" spans="1:36" x14ac:dyDescent="0.2">
      <c r="A185" s="2">
        <v>418</v>
      </c>
      <c r="B185" s="2">
        <v>1456</v>
      </c>
      <c r="C185" s="2" t="s">
        <v>477</v>
      </c>
      <c r="D185" s="2" t="s">
        <v>478</v>
      </c>
      <c r="E185" s="4" t="s">
        <v>122</v>
      </c>
      <c r="F185" s="2" t="s">
        <v>479</v>
      </c>
      <c r="G185" s="2" t="s">
        <v>480</v>
      </c>
      <c r="H185" s="2" t="s">
        <v>125</v>
      </c>
      <c r="I185" s="2" t="s">
        <v>144</v>
      </c>
      <c r="J185" s="2" t="s">
        <v>30</v>
      </c>
      <c r="K185" s="2" t="s">
        <v>30</v>
      </c>
      <c r="L185" s="2" t="s">
        <v>127</v>
      </c>
      <c r="M185" s="2" t="s">
        <v>31</v>
      </c>
      <c r="N185" s="2" t="s">
        <v>158</v>
      </c>
      <c r="O185" s="2" t="s">
        <v>129</v>
      </c>
      <c r="P185" s="2" t="s">
        <v>260</v>
      </c>
      <c r="Q185" s="2" t="s">
        <v>152</v>
      </c>
      <c r="R185" s="2" t="s">
        <v>132</v>
      </c>
      <c r="S185" s="2" t="s">
        <v>34</v>
      </c>
      <c r="T185" s="129">
        <v>5.9870000000000001</v>
      </c>
      <c r="U185" s="2" t="s">
        <v>481</v>
      </c>
      <c r="V185" s="139">
        <v>5.0200000000000002E-2</v>
      </c>
      <c r="W185" s="139">
        <v>4.7530000000000003E-2</v>
      </c>
      <c r="X185" s="4" t="s">
        <v>134</v>
      </c>
      <c r="Y185" s="4" t="s">
        <v>129</v>
      </c>
      <c r="Z185" s="129">
        <v>44000</v>
      </c>
      <c r="AA185" s="137">
        <v>1</v>
      </c>
      <c r="AB185" s="147">
        <v>101.96</v>
      </c>
      <c r="AD185" s="129">
        <v>44.862000000000002</v>
      </c>
      <c r="AG185" s="2" t="s">
        <v>36</v>
      </c>
      <c r="AH185" s="139">
        <v>1.1E-4</v>
      </c>
      <c r="AI185" s="139">
        <v>6.8811601957820597E-3</v>
      </c>
      <c r="AJ185" s="139">
        <v>1.5227534420076999E-3</v>
      </c>
    </row>
    <row r="186" spans="1:36" x14ac:dyDescent="0.2">
      <c r="A186" s="2">
        <v>418</v>
      </c>
      <c r="B186" s="2">
        <v>1456</v>
      </c>
      <c r="C186" s="2" t="s">
        <v>482</v>
      </c>
      <c r="D186" s="2" t="s">
        <v>483</v>
      </c>
      <c r="E186" s="4" t="s">
        <v>122</v>
      </c>
      <c r="F186" s="2" t="s">
        <v>484</v>
      </c>
      <c r="G186" s="2" t="s">
        <v>485</v>
      </c>
      <c r="H186" s="2" t="s">
        <v>125</v>
      </c>
      <c r="I186" s="2" t="s">
        <v>126</v>
      </c>
      <c r="J186" s="2" t="s">
        <v>30</v>
      </c>
      <c r="K186" s="2" t="s">
        <v>30</v>
      </c>
      <c r="L186" s="2" t="s">
        <v>127</v>
      </c>
      <c r="M186" s="2" t="s">
        <v>31</v>
      </c>
      <c r="N186" s="2" t="s">
        <v>171</v>
      </c>
      <c r="O186" s="2" t="s">
        <v>129</v>
      </c>
      <c r="P186" s="2" t="s">
        <v>260</v>
      </c>
      <c r="Q186" s="2" t="s">
        <v>152</v>
      </c>
      <c r="R186" s="2" t="s">
        <v>132</v>
      </c>
      <c r="S186" s="2" t="s">
        <v>34</v>
      </c>
      <c r="T186" s="129">
        <v>1.988</v>
      </c>
      <c r="U186" s="2" t="s">
        <v>225</v>
      </c>
      <c r="V186" s="139">
        <v>2.75E-2</v>
      </c>
      <c r="W186" s="139">
        <v>2.8729999999999999E-2</v>
      </c>
      <c r="X186" s="4" t="s">
        <v>134</v>
      </c>
      <c r="Y186" s="4" t="s">
        <v>129</v>
      </c>
      <c r="Z186" s="129">
        <v>56000</v>
      </c>
      <c r="AA186" s="137">
        <v>1</v>
      </c>
      <c r="AB186" s="147">
        <v>118.55</v>
      </c>
      <c r="AD186" s="129">
        <v>66.388000000000005</v>
      </c>
      <c r="AG186" s="2" t="s">
        <v>36</v>
      </c>
      <c r="AH186" s="139">
        <v>1E-4</v>
      </c>
      <c r="AI186" s="139">
        <v>1.01828360292267E-2</v>
      </c>
      <c r="AJ186" s="139">
        <v>2.25339160428348E-3</v>
      </c>
    </row>
    <row r="187" spans="1:36" x14ac:dyDescent="0.2">
      <c r="A187" s="2">
        <v>418</v>
      </c>
      <c r="B187" s="2">
        <v>1456</v>
      </c>
      <c r="C187" s="2" t="s">
        <v>486</v>
      </c>
      <c r="D187" s="2" t="s">
        <v>487</v>
      </c>
      <c r="E187" s="4" t="s">
        <v>122</v>
      </c>
      <c r="F187" s="2" t="s">
        <v>488</v>
      </c>
      <c r="G187" s="2" t="s">
        <v>489</v>
      </c>
      <c r="H187" s="2" t="s">
        <v>125</v>
      </c>
      <c r="I187" s="2" t="s">
        <v>144</v>
      </c>
      <c r="J187" s="2" t="s">
        <v>30</v>
      </c>
      <c r="K187" s="2" t="s">
        <v>30</v>
      </c>
      <c r="L187" s="2" t="s">
        <v>127</v>
      </c>
      <c r="M187" s="2" t="s">
        <v>31</v>
      </c>
      <c r="N187" s="2" t="s">
        <v>490</v>
      </c>
      <c r="O187" s="2" t="s">
        <v>129</v>
      </c>
      <c r="P187" s="2" t="s">
        <v>224</v>
      </c>
      <c r="Q187" s="2" t="s">
        <v>152</v>
      </c>
      <c r="R187" s="2" t="s">
        <v>132</v>
      </c>
      <c r="S187" s="2" t="s">
        <v>34</v>
      </c>
      <c r="T187" s="129">
        <v>0.96699999999999997</v>
      </c>
      <c r="U187" s="2" t="s">
        <v>491</v>
      </c>
      <c r="V187" s="139">
        <v>0.114</v>
      </c>
      <c r="W187" s="139">
        <v>1E-4</v>
      </c>
      <c r="X187" s="4" t="s">
        <v>134</v>
      </c>
      <c r="Y187" s="4" t="s">
        <v>129</v>
      </c>
      <c r="Z187" s="129">
        <v>19720</v>
      </c>
      <c r="AA187" s="137">
        <v>1</v>
      </c>
      <c r="AB187" s="147">
        <v>100.46</v>
      </c>
      <c r="AD187" s="129">
        <v>19.811</v>
      </c>
      <c r="AG187" s="2" t="s">
        <v>36</v>
      </c>
      <c r="AH187" s="139">
        <v>8.2000000000000001E-5</v>
      </c>
      <c r="AI187" s="139">
        <v>3.0386399939482099E-3</v>
      </c>
      <c r="AJ187" s="139">
        <v>6.7243013941793803E-4</v>
      </c>
    </row>
    <row r="188" spans="1:36" x14ac:dyDescent="0.2">
      <c r="A188" s="2">
        <v>418</v>
      </c>
      <c r="B188" s="2">
        <v>1456</v>
      </c>
      <c r="C188" s="2" t="s">
        <v>494</v>
      </c>
      <c r="D188" s="2" t="s">
        <v>495</v>
      </c>
      <c r="E188" s="4" t="s">
        <v>394</v>
      </c>
      <c r="F188" s="2" t="s">
        <v>496</v>
      </c>
      <c r="G188" s="2" t="s">
        <v>497</v>
      </c>
      <c r="H188" s="2" t="s">
        <v>125</v>
      </c>
      <c r="I188" s="2" t="s">
        <v>144</v>
      </c>
      <c r="J188" s="2" t="s">
        <v>30</v>
      </c>
      <c r="K188" s="2" t="s">
        <v>30</v>
      </c>
      <c r="L188" s="2" t="s">
        <v>127</v>
      </c>
      <c r="M188" s="2" t="s">
        <v>31</v>
      </c>
      <c r="N188" s="2" t="s">
        <v>333</v>
      </c>
      <c r="O188" s="2" t="s">
        <v>129</v>
      </c>
      <c r="P188" s="2" t="s">
        <v>308</v>
      </c>
      <c r="Q188" s="2" t="s">
        <v>131</v>
      </c>
      <c r="R188" s="2" t="s">
        <v>132</v>
      </c>
      <c r="S188" s="2" t="s">
        <v>34</v>
      </c>
      <c r="T188" s="129">
        <v>2.9580000000000002</v>
      </c>
      <c r="U188" s="2" t="s">
        <v>498</v>
      </c>
      <c r="V188" s="139">
        <v>6.7000000000000004E-2</v>
      </c>
      <c r="W188" s="139">
        <v>5.1299999999999998E-2</v>
      </c>
      <c r="X188" s="4" t="s">
        <v>134</v>
      </c>
      <c r="Y188" s="4" t="s">
        <v>129</v>
      </c>
      <c r="Z188" s="129">
        <v>21000</v>
      </c>
      <c r="AA188" s="137">
        <v>1</v>
      </c>
      <c r="AB188" s="147">
        <v>104.89</v>
      </c>
      <c r="AD188" s="129">
        <v>22.027000000000001</v>
      </c>
      <c r="AG188" s="2" t="s">
        <v>36</v>
      </c>
      <c r="AH188" s="139">
        <v>2.3E-5</v>
      </c>
      <c r="AI188" s="139">
        <v>3.3785670743534E-3</v>
      </c>
      <c r="AJ188" s="139">
        <v>7.4765366524660805E-4</v>
      </c>
    </row>
    <row r="189" spans="1:36" x14ac:dyDescent="0.2">
      <c r="A189" s="2">
        <v>418</v>
      </c>
      <c r="B189" s="2">
        <v>1456</v>
      </c>
      <c r="C189" s="2" t="s">
        <v>503</v>
      </c>
      <c r="D189" s="2" t="s">
        <v>504</v>
      </c>
      <c r="E189" s="4" t="s">
        <v>505</v>
      </c>
      <c r="F189" s="2" t="s">
        <v>506</v>
      </c>
      <c r="G189" s="2" t="s">
        <v>507</v>
      </c>
      <c r="H189" s="2" t="s">
        <v>125</v>
      </c>
      <c r="I189" s="2" t="s">
        <v>144</v>
      </c>
      <c r="J189" s="2" t="s">
        <v>30</v>
      </c>
      <c r="K189" s="2" t="s">
        <v>30</v>
      </c>
      <c r="L189" s="2" t="s">
        <v>127</v>
      </c>
      <c r="M189" s="2" t="s">
        <v>31</v>
      </c>
      <c r="N189" s="2" t="s">
        <v>213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34</v>
      </c>
      <c r="T189" s="129">
        <v>5.82</v>
      </c>
      <c r="U189" s="2" t="s">
        <v>508</v>
      </c>
      <c r="V189" s="139">
        <v>6.5000000000000002E-2</v>
      </c>
      <c r="W189" s="139">
        <v>5.9089999999999997E-2</v>
      </c>
      <c r="X189" s="4" t="s">
        <v>134</v>
      </c>
      <c r="Y189" s="4" t="s">
        <v>129</v>
      </c>
      <c r="Z189" s="129">
        <v>42578.8</v>
      </c>
      <c r="AA189" s="137">
        <v>1</v>
      </c>
      <c r="AB189" s="147">
        <v>106.8</v>
      </c>
      <c r="AD189" s="129">
        <v>45.473999999999997</v>
      </c>
      <c r="AG189" s="2" t="s">
        <v>36</v>
      </c>
      <c r="AH189" s="139">
        <v>7.1000000000000005E-5</v>
      </c>
      <c r="AI189" s="139">
        <v>6.9749939530379199E-3</v>
      </c>
      <c r="AJ189" s="139">
        <v>1.54351820736304E-3</v>
      </c>
    </row>
    <row r="190" spans="1:36" x14ac:dyDescent="0.2">
      <c r="A190" s="2">
        <v>418</v>
      </c>
      <c r="B190" s="2">
        <v>1456</v>
      </c>
      <c r="C190" s="2" t="s">
        <v>509</v>
      </c>
      <c r="D190" s="2" t="s">
        <v>510</v>
      </c>
      <c r="E190" s="4" t="s">
        <v>505</v>
      </c>
      <c r="F190" s="2" t="s">
        <v>511</v>
      </c>
      <c r="G190" s="2" t="s">
        <v>512</v>
      </c>
      <c r="H190" s="2" t="s">
        <v>125</v>
      </c>
      <c r="I190" s="2" t="s">
        <v>144</v>
      </c>
      <c r="J190" s="2" t="s">
        <v>30</v>
      </c>
      <c r="K190" s="2" t="s">
        <v>97</v>
      </c>
      <c r="L190" s="2" t="s">
        <v>127</v>
      </c>
      <c r="M190" s="2" t="s">
        <v>31</v>
      </c>
      <c r="N190" s="2" t="s">
        <v>213</v>
      </c>
      <c r="O190" s="2" t="s">
        <v>129</v>
      </c>
      <c r="P190" s="2" t="s">
        <v>165</v>
      </c>
      <c r="Q190" s="2" t="s">
        <v>131</v>
      </c>
      <c r="R190" s="2" t="s">
        <v>132</v>
      </c>
      <c r="S190" s="2" t="s">
        <v>34</v>
      </c>
      <c r="T190" s="129">
        <v>3.6960000000000002</v>
      </c>
      <c r="U190" s="2" t="s">
        <v>513</v>
      </c>
      <c r="V190" s="139">
        <v>6.7400000000000002E-2</v>
      </c>
      <c r="W190" s="139">
        <v>5.6890000000000003E-2</v>
      </c>
      <c r="X190" s="4" t="s">
        <v>134</v>
      </c>
      <c r="Y190" s="4" t="s">
        <v>129</v>
      </c>
      <c r="Z190" s="129">
        <v>55000</v>
      </c>
      <c r="AA190" s="137">
        <v>1</v>
      </c>
      <c r="AB190" s="147">
        <v>105.95</v>
      </c>
      <c r="AD190" s="129">
        <v>58.273000000000003</v>
      </c>
      <c r="AG190" s="2" t="s">
        <v>36</v>
      </c>
      <c r="AH190" s="139">
        <v>1.93E-4</v>
      </c>
      <c r="AI190" s="139">
        <v>8.9380507397890004E-3</v>
      </c>
      <c r="AJ190" s="139">
        <v>1.97792917787265E-3</v>
      </c>
    </row>
    <row r="191" spans="1:36" x14ac:dyDescent="0.2">
      <c r="A191" s="2">
        <v>418</v>
      </c>
      <c r="B191" s="2">
        <v>1456</v>
      </c>
      <c r="C191" s="2" t="s">
        <v>519</v>
      </c>
      <c r="D191" s="2" t="s">
        <v>520</v>
      </c>
      <c r="E191" s="4" t="s">
        <v>122</v>
      </c>
      <c r="F191" s="2" t="s">
        <v>521</v>
      </c>
      <c r="G191" s="2" t="s">
        <v>522</v>
      </c>
      <c r="H191" s="2" t="s">
        <v>125</v>
      </c>
      <c r="I191" s="2" t="s">
        <v>126</v>
      </c>
      <c r="J191" s="2" t="s">
        <v>30</v>
      </c>
      <c r="K191" s="2" t="s">
        <v>30</v>
      </c>
      <c r="L191" s="2" t="s">
        <v>127</v>
      </c>
      <c r="M191" s="2" t="s">
        <v>31</v>
      </c>
      <c r="N191" s="2" t="s">
        <v>171</v>
      </c>
      <c r="O191" s="2" t="s">
        <v>129</v>
      </c>
      <c r="P191" s="2" t="s">
        <v>523</v>
      </c>
      <c r="Q191" s="2" t="s">
        <v>131</v>
      </c>
      <c r="R191" s="2" t="s">
        <v>132</v>
      </c>
      <c r="S191" s="2" t="s">
        <v>34</v>
      </c>
      <c r="T191" s="129">
        <v>2.4140000000000001</v>
      </c>
      <c r="U191" s="2" t="s">
        <v>524</v>
      </c>
      <c r="V191" s="139">
        <v>1.34E-2</v>
      </c>
      <c r="W191" s="139">
        <v>2.8539999999999999E-2</v>
      </c>
      <c r="X191" s="4" t="s">
        <v>134</v>
      </c>
      <c r="Y191" s="4" t="s">
        <v>129</v>
      </c>
      <c r="Z191" s="129">
        <v>62500</v>
      </c>
      <c r="AA191" s="137">
        <v>1</v>
      </c>
      <c r="AB191" s="147">
        <v>116.33</v>
      </c>
      <c r="AD191" s="129">
        <v>72.706000000000003</v>
      </c>
      <c r="AG191" s="2" t="s">
        <v>36</v>
      </c>
      <c r="AH191" s="139">
        <v>2.8E-5</v>
      </c>
      <c r="AI191" s="139">
        <v>1.1151952492166699E-2</v>
      </c>
      <c r="AJ191" s="139">
        <v>2.4678504146673501E-3</v>
      </c>
    </row>
    <row r="192" spans="1:36" x14ac:dyDescent="0.2">
      <c r="A192" s="2">
        <v>418</v>
      </c>
      <c r="B192" s="2">
        <v>1456</v>
      </c>
      <c r="C192" s="2" t="s">
        <v>519</v>
      </c>
      <c r="D192" s="2" t="s">
        <v>520</v>
      </c>
      <c r="E192" s="4" t="s">
        <v>122</v>
      </c>
      <c r="F192" s="2" t="s">
        <v>527</v>
      </c>
      <c r="G192" s="2" t="s">
        <v>528</v>
      </c>
      <c r="H192" s="2" t="s">
        <v>125</v>
      </c>
      <c r="I192" s="2" t="s">
        <v>126</v>
      </c>
      <c r="J192" s="2" t="s">
        <v>30</v>
      </c>
      <c r="K192" s="2" t="s">
        <v>30</v>
      </c>
      <c r="L192" s="2" t="s">
        <v>127</v>
      </c>
      <c r="M192" s="2" t="s">
        <v>31</v>
      </c>
      <c r="N192" s="2" t="s">
        <v>171</v>
      </c>
      <c r="O192" s="2" t="s">
        <v>129</v>
      </c>
      <c r="P192" s="2" t="s">
        <v>523</v>
      </c>
      <c r="Q192" s="2" t="s">
        <v>131</v>
      </c>
      <c r="R192" s="2" t="s">
        <v>132</v>
      </c>
      <c r="S192" s="2" t="s">
        <v>34</v>
      </c>
      <c r="T192" s="129">
        <v>6.157</v>
      </c>
      <c r="U192" s="2" t="s">
        <v>529</v>
      </c>
      <c r="V192" s="139">
        <v>8.9999999999999993E-3</v>
      </c>
      <c r="W192" s="139">
        <v>2.7810000000000001E-2</v>
      </c>
      <c r="X192" s="4" t="s">
        <v>134</v>
      </c>
      <c r="Y192" s="4" t="s">
        <v>129</v>
      </c>
      <c r="Z192" s="129">
        <v>28408.16</v>
      </c>
      <c r="AA192" s="137">
        <v>1</v>
      </c>
      <c r="AB192" s="147">
        <v>104.46</v>
      </c>
      <c r="AD192" s="129">
        <v>29.675000000000001</v>
      </c>
      <c r="AG192" s="2" t="s">
        <v>36</v>
      </c>
      <c r="AH192" s="139">
        <v>1.1E-5</v>
      </c>
      <c r="AI192" s="139">
        <v>4.5516859748856598E-3</v>
      </c>
      <c r="AJ192" s="139">
        <v>1.00725681251308E-3</v>
      </c>
    </row>
    <row r="193" spans="1:36" x14ac:dyDescent="0.2">
      <c r="A193" s="2">
        <v>418</v>
      </c>
      <c r="B193" s="2">
        <v>1456</v>
      </c>
      <c r="C193" s="2" t="s">
        <v>536</v>
      </c>
      <c r="D193" s="2" t="s">
        <v>537</v>
      </c>
      <c r="E193" s="4" t="s">
        <v>122</v>
      </c>
      <c r="F193" s="2" t="s">
        <v>538</v>
      </c>
      <c r="G193" s="2" t="s">
        <v>539</v>
      </c>
      <c r="H193" s="2" t="s">
        <v>125</v>
      </c>
      <c r="I193" s="2" t="s">
        <v>126</v>
      </c>
      <c r="J193" s="2" t="s">
        <v>30</v>
      </c>
      <c r="K193" s="2" t="s">
        <v>30</v>
      </c>
      <c r="L193" s="2" t="s">
        <v>127</v>
      </c>
      <c r="M193" s="2" t="s">
        <v>31</v>
      </c>
      <c r="N193" s="2" t="s">
        <v>283</v>
      </c>
      <c r="O193" s="2" t="s">
        <v>129</v>
      </c>
      <c r="P193" s="2" t="s">
        <v>284</v>
      </c>
      <c r="Q193" s="2" t="s">
        <v>131</v>
      </c>
      <c r="R193" s="2" t="s">
        <v>132</v>
      </c>
      <c r="S193" s="2" t="s">
        <v>34</v>
      </c>
      <c r="T193" s="129">
        <v>3.073</v>
      </c>
      <c r="U193" s="2" t="s">
        <v>540</v>
      </c>
      <c r="V193" s="139">
        <v>1E-3</v>
      </c>
      <c r="W193" s="139">
        <v>2.538E-2</v>
      </c>
      <c r="X193" s="4" t="s">
        <v>134</v>
      </c>
      <c r="Y193" s="4" t="s">
        <v>129</v>
      </c>
      <c r="Z193" s="129">
        <v>105000</v>
      </c>
      <c r="AA193" s="137">
        <v>1</v>
      </c>
      <c r="AB193" s="147">
        <v>107.45</v>
      </c>
      <c r="AD193" s="129">
        <v>112.82299999999999</v>
      </c>
      <c r="AG193" s="2" t="s">
        <v>36</v>
      </c>
      <c r="AH193" s="139">
        <v>1.07E-4</v>
      </c>
      <c r="AI193" s="139">
        <v>1.7305130715000099E-2</v>
      </c>
      <c r="AJ193" s="139">
        <v>3.8295064510796102E-3</v>
      </c>
    </row>
    <row r="194" spans="1:36" x14ac:dyDescent="0.2">
      <c r="A194" s="2">
        <v>418</v>
      </c>
      <c r="B194" s="2">
        <v>1456</v>
      </c>
      <c r="C194" s="2" t="s">
        <v>536</v>
      </c>
      <c r="D194" s="2" t="s">
        <v>537</v>
      </c>
      <c r="E194" s="4" t="s">
        <v>122</v>
      </c>
      <c r="F194" s="2" t="s">
        <v>541</v>
      </c>
      <c r="G194" s="2" t="s">
        <v>542</v>
      </c>
      <c r="H194" s="2" t="s">
        <v>125</v>
      </c>
      <c r="I194" s="2" t="s">
        <v>126</v>
      </c>
      <c r="J194" s="2" t="s">
        <v>30</v>
      </c>
      <c r="K194" s="2" t="s">
        <v>30</v>
      </c>
      <c r="L194" s="2" t="s">
        <v>127</v>
      </c>
      <c r="M194" s="2" t="s">
        <v>31</v>
      </c>
      <c r="N194" s="2" t="s">
        <v>283</v>
      </c>
      <c r="O194" s="2" t="s">
        <v>129</v>
      </c>
      <c r="P194" s="2" t="s">
        <v>284</v>
      </c>
      <c r="Q194" s="2" t="s">
        <v>131</v>
      </c>
      <c r="R194" s="2" t="s">
        <v>132</v>
      </c>
      <c r="S194" s="2" t="s">
        <v>34</v>
      </c>
      <c r="T194" s="129">
        <v>3.4510000000000001</v>
      </c>
      <c r="U194" s="2" t="s">
        <v>543</v>
      </c>
      <c r="V194" s="139">
        <v>1.3899999999999999E-2</v>
      </c>
      <c r="W194" s="139">
        <v>2.521E-2</v>
      </c>
      <c r="X194" s="4" t="s">
        <v>134</v>
      </c>
      <c r="Y194" s="4" t="s">
        <v>129</v>
      </c>
      <c r="Z194" s="129">
        <v>120000</v>
      </c>
      <c r="AA194" s="137">
        <v>1</v>
      </c>
      <c r="AB194" s="147">
        <v>107.22</v>
      </c>
      <c r="AD194" s="129">
        <v>128.66399999999999</v>
      </c>
      <c r="AG194" s="2" t="s">
        <v>36</v>
      </c>
      <c r="AH194" s="139">
        <v>7.4999999999999993E-5</v>
      </c>
      <c r="AI194" s="139">
        <v>1.9734958348864601E-2</v>
      </c>
      <c r="AJ194" s="139">
        <v>4.36721060091477E-3</v>
      </c>
    </row>
    <row r="195" spans="1:36" x14ac:dyDescent="0.2">
      <c r="A195" s="2">
        <v>418</v>
      </c>
      <c r="B195" s="2">
        <v>1456</v>
      </c>
      <c r="C195" s="2" t="s">
        <v>536</v>
      </c>
      <c r="D195" s="2" t="s">
        <v>537</v>
      </c>
      <c r="E195" s="4" t="s">
        <v>122</v>
      </c>
      <c r="F195" s="2" t="s">
        <v>550</v>
      </c>
      <c r="G195" s="2" t="s">
        <v>551</v>
      </c>
      <c r="H195" s="2" t="s">
        <v>125</v>
      </c>
      <c r="I195" s="2" t="s">
        <v>126</v>
      </c>
      <c r="J195" s="2" t="s">
        <v>30</v>
      </c>
      <c r="K195" s="2" t="s">
        <v>30</v>
      </c>
      <c r="L195" s="2" t="s">
        <v>127</v>
      </c>
      <c r="M195" s="2" t="s">
        <v>31</v>
      </c>
      <c r="N195" s="2" t="s">
        <v>283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34</v>
      </c>
      <c r="T195" s="129">
        <v>6.2939999999999996</v>
      </c>
      <c r="U195" s="2" t="s">
        <v>552</v>
      </c>
      <c r="V195" s="139">
        <v>3.4500000000000003E-2</v>
      </c>
      <c r="W195" s="139">
        <v>2.9739999999999999E-2</v>
      </c>
      <c r="X195" s="4" t="s">
        <v>134</v>
      </c>
      <c r="Y195" s="4" t="s">
        <v>129</v>
      </c>
      <c r="Z195" s="129">
        <v>50000</v>
      </c>
      <c r="AA195" s="137">
        <v>1</v>
      </c>
      <c r="AB195" s="147">
        <v>108.65</v>
      </c>
      <c r="AD195" s="129">
        <v>54.325000000000003</v>
      </c>
      <c r="AG195" s="2" t="s">
        <v>36</v>
      </c>
      <c r="AH195" s="139">
        <v>3.4E-5</v>
      </c>
      <c r="AI195" s="139">
        <v>8.3325686462574593E-3</v>
      </c>
      <c r="AJ195" s="139">
        <v>1.8439401533816399E-3</v>
      </c>
    </row>
    <row r="196" spans="1:36" x14ac:dyDescent="0.2">
      <c r="A196" s="2">
        <v>418</v>
      </c>
      <c r="B196" s="2">
        <v>1456</v>
      </c>
      <c r="C196" s="2" t="s">
        <v>553</v>
      </c>
      <c r="D196" s="2" t="s">
        <v>554</v>
      </c>
      <c r="E196" s="4" t="s">
        <v>122</v>
      </c>
      <c r="F196" s="2" t="s">
        <v>555</v>
      </c>
      <c r="G196" s="2" t="s">
        <v>556</v>
      </c>
      <c r="H196" s="2" t="s">
        <v>125</v>
      </c>
      <c r="I196" s="2" t="s">
        <v>144</v>
      </c>
      <c r="J196" s="2" t="s">
        <v>30</v>
      </c>
      <c r="K196" s="2" t="s">
        <v>30</v>
      </c>
      <c r="L196" s="2" t="s">
        <v>127</v>
      </c>
      <c r="M196" s="2" t="s">
        <v>31</v>
      </c>
      <c r="N196" s="2" t="s">
        <v>158</v>
      </c>
      <c r="O196" s="2" t="s">
        <v>129</v>
      </c>
      <c r="P196" s="2" t="s">
        <v>165</v>
      </c>
      <c r="Q196" s="2" t="s">
        <v>131</v>
      </c>
      <c r="R196" s="2" t="s">
        <v>132</v>
      </c>
      <c r="S196" s="2" t="s">
        <v>34</v>
      </c>
      <c r="T196" s="129">
        <v>4.2709999999999999</v>
      </c>
      <c r="U196" s="2" t="s">
        <v>557</v>
      </c>
      <c r="V196" s="139">
        <v>4.6899999999999997E-2</v>
      </c>
      <c r="W196" s="139">
        <v>4.6489999999999997E-2</v>
      </c>
      <c r="X196" s="4" t="s">
        <v>134</v>
      </c>
      <c r="Y196" s="4" t="s">
        <v>129</v>
      </c>
      <c r="Z196" s="129">
        <v>50000</v>
      </c>
      <c r="AA196" s="137">
        <v>1</v>
      </c>
      <c r="AB196" s="147">
        <v>100.58</v>
      </c>
      <c r="AD196" s="129">
        <v>50.29</v>
      </c>
      <c r="AG196" s="2" t="s">
        <v>36</v>
      </c>
      <c r="AH196" s="139">
        <v>1E-4</v>
      </c>
      <c r="AI196" s="139">
        <v>7.7136654803550402E-3</v>
      </c>
      <c r="AJ196" s="139">
        <v>1.70698113784745E-3</v>
      </c>
    </row>
    <row r="197" spans="1:36" x14ac:dyDescent="0.2">
      <c r="A197" s="2">
        <v>418</v>
      </c>
      <c r="B197" s="2">
        <v>1456</v>
      </c>
      <c r="C197" s="2" t="s">
        <v>553</v>
      </c>
      <c r="D197" s="2" t="s">
        <v>554</v>
      </c>
      <c r="E197" s="4" t="s">
        <v>122</v>
      </c>
      <c r="F197" s="2" t="s">
        <v>558</v>
      </c>
      <c r="G197" s="2" t="s">
        <v>559</v>
      </c>
      <c r="H197" s="2" t="s">
        <v>125</v>
      </c>
      <c r="I197" s="2" t="s">
        <v>144</v>
      </c>
      <c r="J197" s="2" t="s">
        <v>30</v>
      </c>
      <c r="K197" s="2" t="s">
        <v>30</v>
      </c>
      <c r="L197" s="2" t="s">
        <v>127</v>
      </c>
      <c r="M197" s="2" t="s">
        <v>31</v>
      </c>
      <c r="N197" s="2" t="s">
        <v>158</v>
      </c>
      <c r="O197" s="2" t="s">
        <v>129</v>
      </c>
      <c r="P197" s="2" t="s">
        <v>165</v>
      </c>
      <c r="Q197" s="2" t="s">
        <v>131</v>
      </c>
      <c r="R197" s="2" t="s">
        <v>132</v>
      </c>
      <c r="S197" s="2" t="s">
        <v>34</v>
      </c>
      <c r="T197" s="129">
        <v>5.1849999999999996</v>
      </c>
      <c r="U197" s="2" t="s">
        <v>560</v>
      </c>
      <c r="V197" s="139">
        <v>5.1499999999999997E-2</v>
      </c>
      <c r="W197" s="139">
        <v>4.6739999999999997E-2</v>
      </c>
      <c r="X197" s="4" t="s">
        <v>134</v>
      </c>
      <c r="Y197" s="4" t="s">
        <v>129</v>
      </c>
      <c r="Z197" s="129">
        <v>44000</v>
      </c>
      <c r="AA197" s="137">
        <v>1</v>
      </c>
      <c r="AB197" s="147">
        <v>105.19</v>
      </c>
      <c r="AD197" s="129">
        <v>46.283999999999999</v>
      </c>
      <c r="AG197" s="2" t="s">
        <v>36</v>
      </c>
      <c r="AH197" s="139">
        <v>4.3999999999999999E-5</v>
      </c>
      <c r="AI197" s="139">
        <v>7.09914908782184E-3</v>
      </c>
      <c r="AJ197" s="139">
        <v>1.57099288509994E-3</v>
      </c>
    </row>
    <row r="198" spans="1:36" x14ac:dyDescent="0.2">
      <c r="A198" s="2">
        <v>418</v>
      </c>
      <c r="B198" s="2">
        <v>1456</v>
      </c>
      <c r="C198" s="2" t="s">
        <v>561</v>
      </c>
      <c r="D198" s="2" t="s">
        <v>562</v>
      </c>
      <c r="E198" s="4" t="s">
        <v>122</v>
      </c>
      <c r="F198" s="2" t="s">
        <v>563</v>
      </c>
      <c r="G198" s="2" t="s">
        <v>564</v>
      </c>
      <c r="H198" s="2" t="s">
        <v>125</v>
      </c>
      <c r="I198" s="2" t="s">
        <v>144</v>
      </c>
      <c r="J198" s="2" t="s">
        <v>30</v>
      </c>
      <c r="K198" s="2" t="s">
        <v>30</v>
      </c>
      <c r="L198" s="2" t="s">
        <v>127</v>
      </c>
      <c r="M198" s="2" t="s">
        <v>31</v>
      </c>
      <c r="N198" s="2" t="s">
        <v>254</v>
      </c>
      <c r="O198" s="2" t="s">
        <v>129</v>
      </c>
      <c r="P198" s="2" t="s">
        <v>130</v>
      </c>
      <c r="Q198" s="2" t="s">
        <v>131</v>
      </c>
      <c r="R198" s="2" t="s">
        <v>132</v>
      </c>
      <c r="S198" s="2" t="s">
        <v>34</v>
      </c>
      <c r="T198" s="129">
        <v>1.357</v>
      </c>
      <c r="U198" s="2" t="s">
        <v>565</v>
      </c>
      <c r="V198" s="139">
        <v>0.04</v>
      </c>
      <c r="W198" s="139">
        <v>4.7350000000000003E-2</v>
      </c>
      <c r="X198" s="4" t="s">
        <v>134</v>
      </c>
      <c r="Y198" s="4" t="s">
        <v>129</v>
      </c>
      <c r="Z198" s="129">
        <v>88200</v>
      </c>
      <c r="AA198" s="137">
        <v>1</v>
      </c>
      <c r="AB198" s="147">
        <v>100.15</v>
      </c>
      <c r="AD198" s="129">
        <v>88.331999999999994</v>
      </c>
      <c r="AG198" s="2" t="s">
        <v>36</v>
      </c>
      <c r="AH198" s="139">
        <v>1.73E-4</v>
      </c>
      <c r="AI198" s="139">
        <v>1.3548733611262E-2</v>
      </c>
      <c r="AJ198" s="139">
        <v>2.9982415979853301E-3</v>
      </c>
    </row>
    <row r="199" spans="1:36" x14ac:dyDescent="0.2">
      <c r="A199" s="2">
        <v>418</v>
      </c>
      <c r="B199" s="2">
        <v>1456</v>
      </c>
      <c r="C199" s="2" t="s">
        <v>566</v>
      </c>
      <c r="D199" s="2" t="s">
        <v>567</v>
      </c>
      <c r="E199" s="4" t="s">
        <v>122</v>
      </c>
      <c r="F199" s="2" t="s">
        <v>570</v>
      </c>
      <c r="G199" s="2" t="s">
        <v>571</v>
      </c>
      <c r="H199" s="2" t="s">
        <v>125</v>
      </c>
      <c r="I199" s="2" t="s">
        <v>144</v>
      </c>
      <c r="J199" s="2" t="s">
        <v>30</v>
      </c>
      <c r="K199" s="2" t="s">
        <v>30</v>
      </c>
      <c r="L199" s="2" t="s">
        <v>127</v>
      </c>
      <c r="M199" s="2" t="s">
        <v>31</v>
      </c>
      <c r="N199" s="2" t="s">
        <v>213</v>
      </c>
      <c r="O199" s="2" t="s">
        <v>129</v>
      </c>
      <c r="P199" s="2" t="s">
        <v>159</v>
      </c>
      <c r="Q199" s="2" t="s">
        <v>152</v>
      </c>
      <c r="R199" s="2" t="s">
        <v>132</v>
      </c>
      <c r="S199" s="2" t="s">
        <v>34</v>
      </c>
      <c r="T199" s="129">
        <v>1.37</v>
      </c>
      <c r="U199" s="2" t="s">
        <v>572</v>
      </c>
      <c r="V199" s="139">
        <v>2.6499999999999999E-2</v>
      </c>
      <c r="W199" s="139">
        <v>4.9149999999999999E-2</v>
      </c>
      <c r="X199" s="4" t="s">
        <v>134</v>
      </c>
      <c r="Y199" s="4" t="s">
        <v>129</v>
      </c>
      <c r="Z199" s="129">
        <v>45714.29</v>
      </c>
      <c r="AA199" s="137">
        <v>1</v>
      </c>
      <c r="AB199" s="147">
        <v>97.33</v>
      </c>
      <c r="AD199" s="129">
        <v>44.494</v>
      </c>
      <c r="AG199" s="2" t="s">
        <v>36</v>
      </c>
      <c r="AH199" s="139">
        <v>1.12E-4</v>
      </c>
      <c r="AI199" s="139">
        <v>6.8246104624059799E-3</v>
      </c>
      <c r="AJ199" s="139">
        <v>1.51023937480202E-3</v>
      </c>
    </row>
    <row r="200" spans="1:36" x14ac:dyDescent="0.2">
      <c r="A200" s="2">
        <v>418</v>
      </c>
      <c r="B200" s="2">
        <v>1456</v>
      </c>
      <c r="C200" s="2" t="s">
        <v>573</v>
      </c>
      <c r="D200" s="2" t="s">
        <v>574</v>
      </c>
      <c r="E200" s="4" t="s">
        <v>122</v>
      </c>
      <c r="F200" s="2" t="s">
        <v>575</v>
      </c>
      <c r="G200" s="2" t="s">
        <v>576</v>
      </c>
      <c r="H200" s="2" t="s">
        <v>125</v>
      </c>
      <c r="I200" s="2" t="s">
        <v>144</v>
      </c>
      <c r="J200" s="2" t="s">
        <v>30</v>
      </c>
      <c r="K200" s="2" t="s">
        <v>30</v>
      </c>
      <c r="L200" s="2" t="s">
        <v>127</v>
      </c>
      <c r="M200" s="2" t="s">
        <v>31</v>
      </c>
      <c r="N200" s="2" t="s">
        <v>577</v>
      </c>
      <c r="O200" s="2" t="s">
        <v>129</v>
      </c>
      <c r="P200" s="2" t="s">
        <v>159</v>
      </c>
      <c r="Q200" s="2" t="s">
        <v>152</v>
      </c>
      <c r="R200" s="2" t="s">
        <v>132</v>
      </c>
      <c r="S200" s="2" t="s">
        <v>34</v>
      </c>
      <c r="T200" s="129">
        <v>3.734</v>
      </c>
      <c r="U200" s="2" t="s">
        <v>578</v>
      </c>
      <c r="V200" s="139">
        <v>6.3299999999999995E-2</v>
      </c>
      <c r="W200" s="139">
        <v>5.2850000000000001E-2</v>
      </c>
      <c r="X200" s="4" t="s">
        <v>134</v>
      </c>
      <c r="Y200" s="4" t="s">
        <v>129</v>
      </c>
      <c r="Z200" s="129">
        <v>46000</v>
      </c>
      <c r="AA200" s="137">
        <v>1</v>
      </c>
      <c r="AB200" s="147">
        <v>104.74</v>
      </c>
      <c r="AD200" s="129">
        <v>48.18</v>
      </c>
      <c r="AG200" s="2" t="s">
        <v>36</v>
      </c>
      <c r="AH200" s="139">
        <v>6.9999999999999994E-5</v>
      </c>
      <c r="AI200" s="139">
        <v>7.3900872600854602E-3</v>
      </c>
      <c r="AJ200" s="139">
        <v>1.6353755023651799E-3</v>
      </c>
    </row>
    <row r="201" spans="1:36" x14ac:dyDescent="0.2">
      <c r="A201" s="2">
        <v>418</v>
      </c>
      <c r="B201" s="2">
        <v>1456</v>
      </c>
      <c r="C201" s="2" t="s">
        <v>586</v>
      </c>
      <c r="D201" s="2" t="s">
        <v>587</v>
      </c>
      <c r="E201" s="4" t="s">
        <v>122</v>
      </c>
      <c r="F201" s="2" t="s">
        <v>588</v>
      </c>
      <c r="G201" s="2" t="s">
        <v>589</v>
      </c>
      <c r="H201" s="2" t="s">
        <v>125</v>
      </c>
      <c r="I201" s="2" t="s">
        <v>144</v>
      </c>
      <c r="J201" s="2" t="s">
        <v>30</v>
      </c>
      <c r="K201" s="2" t="s">
        <v>30</v>
      </c>
      <c r="L201" s="2" t="s">
        <v>127</v>
      </c>
      <c r="M201" s="2" t="s">
        <v>31</v>
      </c>
      <c r="N201" s="2" t="s">
        <v>590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34</v>
      </c>
      <c r="T201" s="129">
        <v>3.399</v>
      </c>
      <c r="U201" s="2" t="s">
        <v>591</v>
      </c>
      <c r="V201" s="139">
        <v>5.04E-2</v>
      </c>
      <c r="W201" s="139">
        <v>4.922E-2</v>
      </c>
      <c r="X201" s="4" t="s">
        <v>134</v>
      </c>
      <c r="Y201" s="4" t="s">
        <v>129</v>
      </c>
      <c r="Z201" s="129">
        <v>60000</v>
      </c>
      <c r="AA201" s="137">
        <v>1</v>
      </c>
      <c r="AB201" s="147">
        <v>101.51</v>
      </c>
      <c r="AD201" s="129">
        <v>60.905999999999999</v>
      </c>
      <c r="AG201" s="2" t="s">
        <v>36</v>
      </c>
      <c r="AH201" s="139">
        <v>1.21E-4</v>
      </c>
      <c r="AI201" s="139">
        <v>9.3419866722311406E-3</v>
      </c>
      <c r="AJ201" s="139">
        <v>2.0673174225837501E-3</v>
      </c>
    </row>
    <row r="202" spans="1:36" x14ac:dyDescent="0.2">
      <c r="A202" s="2">
        <v>418</v>
      </c>
      <c r="B202" s="2">
        <v>1456</v>
      </c>
      <c r="C202" s="2" t="s">
        <v>597</v>
      </c>
      <c r="D202" s="2" t="s">
        <v>598</v>
      </c>
      <c r="E202" s="4" t="s">
        <v>122</v>
      </c>
      <c r="F202" s="2" t="s">
        <v>599</v>
      </c>
      <c r="G202" s="2" t="s">
        <v>600</v>
      </c>
      <c r="H202" s="2" t="s">
        <v>125</v>
      </c>
      <c r="I202" s="2" t="s">
        <v>144</v>
      </c>
      <c r="J202" s="2" t="s">
        <v>30</v>
      </c>
      <c r="K202" s="2" t="s">
        <v>30</v>
      </c>
      <c r="L202" s="2" t="s">
        <v>127</v>
      </c>
      <c r="M202" s="2" t="s">
        <v>31</v>
      </c>
      <c r="N202" s="2" t="s">
        <v>150</v>
      </c>
      <c r="O202" s="2" t="s">
        <v>129</v>
      </c>
      <c r="P202" s="2" t="s">
        <v>159</v>
      </c>
      <c r="Q202" s="2" t="s">
        <v>152</v>
      </c>
      <c r="R202" s="2" t="s">
        <v>132</v>
      </c>
      <c r="S202" s="2" t="s">
        <v>34</v>
      </c>
      <c r="T202" s="129">
        <v>3.4180000000000001</v>
      </c>
      <c r="U202" s="2" t="s">
        <v>91</v>
      </c>
      <c r="V202" s="139">
        <v>5.8200000000000002E-2</v>
      </c>
      <c r="W202" s="139">
        <v>4.9939999999999998E-2</v>
      </c>
      <c r="X202" s="4" t="s">
        <v>134</v>
      </c>
      <c r="Y202" s="4" t="s">
        <v>129</v>
      </c>
      <c r="Z202" s="129">
        <v>54000</v>
      </c>
      <c r="AA202" s="137">
        <v>1</v>
      </c>
      <c r="AB202" s="147">
        <v>105.57</v>
      </c>
      <c r="AD202" s="129">
        <v>57.008000000000003</v>
      </c>
      <c r="AG202" s="2" t="s">
        <v>36</v>
      </c>
      <c r="AH202" s="139">
        <v>3.0899999999999998E-4</v>
      </c>
      <c r="AI202" s="139">
        <v>8.7440663943325492E-3</v>
      </c>
      <c r="AJ202" s="139">
        <v>1.93500177590335E-3</v>
      </c>
    </row>
    <row r="203" spans="1:36" x14ac:dyDescent="0.2">
      <c r="A203" s="2">
        <v>418</v>
      </c>
      <c r="B203" s="2">
        <v>1456</v>
      </c>
      <c r="C203" s="2" t="s">
        <v>601</v>
      </c>
      <c r="D203" s="2" t="s">
        <v>602</v>
      </c>
      <c r="E203" s="4" t="s">
        <v>122</v>
      </c>
      <c r="F203" s="2" t="s">
        <v>644</v>
      </c>
      <c r="G203" s="2" t="s">
        <v>645</v>
      </c>
      <c r="H203" s="2" t="s">
        <v>125</v>
      </c>
      <c r="I203" s="2" t="s">
        <v>144</v>
      </c>
      <c r="J203" s="2" t="s">
        <v>30</v>
      </c>
      <c r="K203" s="2" t="s">
        <v>30</v>
      </c>
      <c r="L203" s="2" t="s">
        <v>127</v>
      </c>
      <c r="M203" s="2" t="s">
        <v>31</v>
      </c>
      <c r="N203" s="2" t="s">
        <v>605</v>
      </c>
      <c r="O203" s="2" t="s">
        <v>129</v>
      </c>
      <c r="P203" s="2" t="s">
        <v>165</v>
      </c>
      <c r="Q203" s="2" t="s">
        <v>131</v>
      </c>
      <c r="R203" s="2" t="s">
        <v>132</v>
      </c>
      <c r="S203" s="2" t="s">
        <v>34</v>
      </c>
      <c r="T203" s="129">
        <v>2.3940000000000001</v>
      </c>
      <c r="U203" s="2" t="s">
        <v>646</v>
      </c>
      <c r="V203" s="139">
        <v>5.0900000000000001E-2</v>
      </c>
      <c r="W203" s="139">
        <v>4.6089999999999999E-2</v>
      </c>
      <c r="X203" s="4" t="s">
        <v>134</v>
      </c>
      <c r="Y203" s="4" t="s">
        <v>129</v>
      </c>
      <c r="Z203" s="129">
        <v>23872.3</v>
      </c>
      <c r="AA203" s="137">
        <v>1</v>
      </c>
      <c r="AB203" s="147">
        <v>101.07</v>
      </c>
      <c r="AC203" s="129">
        <v>7.4870000000000001</v>
      </c>
      <c r="AD203" s="129">
        <v>31.614999999999998</v>
      </c>
      <c r="AG203" s="2" t="s">
        <v>36</v>
      </c>
      <c r="AH203" s="139">
        <v>4.6E-5</v>
      </c>
      <c r="AI203" s="139">
        <v>4.8491781819737104E-3</v>
      </c>
      <c r="AJ203" s="139">
        <v>1.0730897926247E-3</v>
      </c>
    </row>
    <row r="204" spans="1:36" x14ac:dyDescent="0.2">
      <c r="A204" s="2">
        <v>418</v>
      </c>
      <c r="B204" s="2">
        <v>1456</v>
      </c>
      <c r="C204" s="2" t="s">
        <v>610</v>
      </c>
      <c r="D204" s="2" t="s">
        <v>611</v>
      </c>
      <c r="E204" s="4" t="s">
        <v>122</v>
      </c>
      <c r="F204" s="2" t="s">
        <v>612</v>
      </c>
      <c r="G204" s="2" t="s">
        <v>613</v>
      </c>
      <c r="H204" s="2" t="s">
        <v>125</v>
      </c>
      <c r="I204" s="2" t="s">
        <v>371</v>
      </c>
      <c r="J204" s="2" t="s">
        <v>30</v>
      </c>
      <c r="K204" s="2" t="s">
        <v>30</v>
      </c>
      <c r="L204" s="2" t="s">
        <v>127</v>
      </c>
      <c r="M204" s="2" t="s">
        <v>31</v>
      </c>
      <c r="N204" s="2" t="s">
        <v>333</v>
      </c>
      <c r="O204" s="2" t="s">
        <v>129</v>
      </c>
      <c r="P204" s="2" t="s">
        <v>260</v>
      </c>
      <c r="Q204" s="2" t="s">
        <v>152</v>
      </c>
      <c r="R204" s="2" t="s">
        <v>132</v>
      </c>
      <c r="S204" s="2" t="s">
        <v>34</v>
      </c>
      <c r="T204" s="129">
        <v>2.1850000000000001</v>
      </c>
      <c r="U204" s="2" t="s">
        <v>614</v>
      </c>
      <c r="V204" s="139">
        <v>5.4800000000000001E-2</v>
      </c>
      <c r="W204" s="139">
        <v>5.3280000000000001E-2</v>
      </c>
      <c r="X204" s="4" t="s">
        <v>134</v>
      </c>
      <c r="Y204" s="4" t="s">
        <v>129</v>
      </c>
      <c r="Z204" s="129">
        <v>39220.019999999997</v>
      </c>
      <c r="AA204" s="137">
        <v>1</v>
      </c>
      <c r="AB204" s="147">
        <v>93.42</v>
      </c>
      <c r="AD204" s="129">
        <v>36.639000000000003</v>
      </c>
      <c r="AG204" s="2" t="s">
        <v>36</v>
      </c>
      <c r="AH204" s="139">
        <v>1.46E-4</v>
      </c>
      <c r="AI204" s="139">
        <v>5.6198773689494896E-3</v>
      </c>
      <c r="AJ204" s="139">
        <v>1.2436402239951699E-3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14"/>
  <sheetViews>
    <sheetView rightToLeft="1" workbookViewId="0">
      <selection activeCell="A2" sqref="A2"/>
    </sheetView>
  </sheetViews>
  <sheetFormatPr defaultColWidth="0" defaultRowHeight="14.25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8</v>
      </c>
      <c r="N1" s="18" t="s">
        <v>112</v>
      </c>
      <c r="O1" s="18" t="s">
        <v>113</v>
      </c>
      <c r="P1" s="18" t="s">
        <v>11</v>
      </c>
      <c r="Q1" s="18" t="s">
        <v>17</v>
      </c>
      <c r="R1" s="136" t="s">
        <v>18</v>
      </c>
      <c r="S1" s="142" t="s">
        <v>19</v>
      </c>
      <c r="T1" s="18" t="s">
        <v>16</v>
      </c>
      <c r="U1" s="18" t="s">
        <v>20</v>
      </c>
      <c r="V1" s="138" t="s">
        <v>23</v>
      </c>
      <c r="W1" s="138" t="s">
        <v>24</v>
      </c>
      <c r="X1" s="138" t="s">
        <v>25</v>
      </c>
    </row>
    <row r="2" spans="1:24" x14ac:dyDescent="0.2">
      <c r="A2" s="17">
        <v>418</v>
      </c>
      <c r="B2" s="17">
        <v>418</v>
      </c>
      <c r="C2" s="17" t="s">
        <v>647</v>
      </c>
      <c r="D2" s="17" t="s">
        <v>648</v>
      </c>
      <c r="E2" s="17" t="s">
        <v>122</v>
      </c>
      <c r="F2" s="17" t="s">
        <v>649</v>
      </c>
      <c r="G2" s="17" t="s">
        <v>650</v>
      </c>
      <c r="H2" s="17" t="s">
        <v>125</v>
      </c>
      <c r="I2" s="17" t="s">
        <v>651</v>
      </c>
      <c r="J2" s="17" t="s">
        <v>30</v>
      </c>
      <c r="K2" s="17" t="s">
        <v>30</v>
      </c>
      <c r="L2" s="19" t="s">
        <v>127</v>
      </c>
      <c r="M2" s="17" t="s">
        <v>31</v>
      </c>
      <c r="N2" s="19" t="s">
        <v>150</v>
      </c>
      <c r="O2" s="19" t="s">
        <v>129</v>
      </c>
      <c r="P2" s="17" t="s">
        <v>34</v>
      </c>
      <c r="Q2" s="132">
        <v>39500</v>
      </c>
      <c r="R2" s="148">
        <v>1</v>
      </c>
      <c r="S2" s="149">
        <v>2195</v>
      </c>
      <c r="T2" s="19"/>
      <c r="U2" s="132">
        <v>867.02499999999998</v>
      </c>
      <c r="V2" s="150">
        <v>1.3799999999999999E-4</v>
      </c>
      <c r="W2" s="150">
        <v>1.8183740588622499E-3</v>
      </c>
      <c r="X2" s="150">
        <v>4.0228594052217203E-4</v>
      </c>
    </row>
    <row r="3" spans="1:24" x14ac:dyDescent="0.2">
      <c r="A3" s="17">
        <v>418</v>
      </c>
      <c r="B3" s="17">
        <v>418</v>
      </c>
      <c r="C3" s="17" t="s">
        <v>135</v>
      </c>
      <c r="D3" s="17" t="s">
        <v>136</v>
      </c>
      <c r="E3" s="17" t="s">
        <v>122</v>
      </c>
      <c r="F3" s="17" t="s">
        <v>652</v>
      </c>
      <c r="G3" s="17" t="s">
        <v>653</v>
      </c>
      <c r="H3" s="17" t="s">
        <v>125</v>
      </c>
      <c r="I3" s="17" t="s">
        <v>651</v>
      </c>
      <c r="J3" s="17" t="s">
        <v>30</v>
      </c>
      <c r="K3" s="17" t="s">
        <v>30</v>
      </c>
      <c r="L3" s="19" t="s">
        <v>127</v>
      </c>
      <c r="M3" s="17" t="s">
        <v>31</v>
      </c>
      <c r="N3" s="19" t="s">
        <v>139</v>
      </c>
      <c r="O3" s="19" t="s">
        <v>129</v>
      </c>
      <c r="P3" s="17" t="s">
        <v>34</v>
      </c>
      <c r="Q3" s="132">
        <v>134988</v>
      </c>
      <c r="R3" s="148">
        <v>1</v>
      </c>
      <c r="S3" s="149">
        <v>5239</v>
      </c>
      <c r="T3" s="19"/>
      <c r="U3" s="132">
        <v>7072.0209999999997</v>
      </c>
      <c r="V3" s="150">
        <v>4.5600000000000003E-4</v>
      </c>
      <c r="W3" s="150">
        <v>1.48318446550086E-2</v>
      </c>
      <c r="X3" s="150">
        <v>3.2813064768709701E-3</v>
      </c>
    </row>
    <row r="4" spans="1:24" x14ac:dyDescent="0.2">
      <c r="A4" s="17">
        <v>418</v>
      </c>
      <c r="B4" s="17">
        <v>418</v>
      </c>
      <c r="C4" s="17" t="s">
        <v>654</v>
      </c>
      <c r="D4" s="17" t="s">
        <v>655</v>
      </c>
      <c r="E4" s="17" t="s">
        <v>122</v>
      </c>
      <c r="F4" s="17" t="s">
        <v>656</v>
      </c>
      <c r="G4" s="17" t="s">
        <v>657</v>
      </c>
      <c r="H4" s="17" t="s">
        <v>125</v>
      </c>
      <c r="I4" s="17" t="s">
        <v>651</v>
      </c>
      <c r="J4" s="17" t="s">
        <v>30</v>
      </c>
      <c r="K4" s="17" t="s">
        <v>97</v>
      </c>
      <c r="L4" s="19" t="s">
        <v>127</v>
      </c>
      <c r="M4" s="17" t="s">
        <v>31</v>
      </c>
      <c r="N4" s="19" t="s">
        <v>658</v>
      </c>
      <c r="O4" s="19" t="s">
        <v>129</v>
      </c>
      <c r="P4" s="17" t="s">
        <v>34</v>
      </c>
      <c r="Q4" s="132">
        <v>36000</v>
      </c>
      <c r="R4" s="148">
        <v>1</v>
      </c>
      <c r="S4" s="149">
        <v>3811</v>
      </c>
      <c r="T4" s="19"/>
      <c r="U4" s="132">
        <v>1371.96</v>
      </c>
      <c r="V4" s="150">
        <v>1.4090000000000001E-3</v>
      </c>
      <c r="W4" s="150">
        <v>2.8773524105956102E-3</v>
      </c>
      <c r="X4" s="150">
        <v>6.3656782556304403E-4</v>
      </c>
    </row>
    <row r="5" spans="1:24" x14ac:dyDescent="0.2">
      <c r="A5" s="17">
        <v>418</v>
      </c>
      <c r="B5" s="17">
        <v>418</v>
      </c>
      <c r="C5" s="17" t="s">
        <v>659</v>
      </c>
      <c r="D5" s="17" t="s">
        <v>660</v>
      </c>
      <c r="E5" s="17" t="s">
        <v>623</v>
      </c>
      <c r="F5" s="17" t="s">
        <v>661</v>
      </c>
      <c r="G5" s="17" t="s">
        <v>662</v>
      </c>
      <c r="H5" s="17" t="s">
        <v>125</v>
      </c>
      <c r="I5" s="17" t="s">
        <v>651</v>
      </c>
      <c r="J5" s="17" t="s">
        <v>30</v>
      </c>
      <c r="K5" s="17" t="s">
        <v>97</v>
      </c>
      <c r="L5" s="19" t="s">
        <v>127</v>
      </c>
      <c r="M5" s="17" t="s">
        <v>31</v>
      </c>
      <c r="N5" s="19" t="s">
        <v>206</v>
      </c>
      <c r="O5" s="19" t="s">
        <v>129</v>
      </c>
      <c r="P5" s="17" t="s">
        <v>34</v>
      </c>
      <c r="Q5" s="132">
        <v>20870</v>
      </c>
      <c r="R5" s="148">
        <v>1</v>
      </c>
      <c r="S5" s="149">
        <v>31800</v>
      </c>
      <c r="T5" s="19"/>
      <c r="U5" s="132">
        <v>6636.66</v>
      </c>
      <c r="V5" s="150">
        <v>3.6600000000000001E-4</v>
      </c>
      <c r="W5" s="150">
        <v>1.3918780175299199E-2</v>
      </c>
      <c r="X5" s="150">
        <v>3.0793056832569702E-3</v>
      </c>
    </row>
    <row r="6" spans="1:24" x14ac:dyDescent="0.2">
      <c r="A6" s="17">
        <v>418</v>
      </c>
      <c r="B6" s="17">
        <v>418</v>
      </c>
      <c r="C6" s="17" t="s">
        <v>161</v>
      </c>
      <c r="D6" s="17" t="s">
        <v>162</v>
      </c>
      <c r="E6" s="17" t="s">
        <v>122</v>
      </c>
      <c r="F6" s="17" t="s">
        <v>663</v>
      </c>
      <c r="G6" s="17" t="s">
        <v>664</v>
      </c>
      <c r="H6" s="17" t="s">
        <v>125</v>
      </c>
      <c r="I6" s="17" t="s">
        <v>651</v>
      </c>
      <c r="J6" s="17" t="s">
        <v>30</v>
      </c>
      <c r="K6" s="17" t="s">
        <v>30</v>
      </c>
      <c r="L6" s="19" t="s">
        <v>127</v>
      </c>
      <c r="M6" s="17" t="s">
        <v>31</v>
      </c>
      <c r="N6" s="19" t="s">
        <v>128</v>
      </c>
      <c r="O6" s="19" t="s">
        <v>129</v>
      </c>
      <c r="P6" s="17" t="s">
        <v>34</v>
      </c>
      <c r="Q6" s="132">
        <v>412170</v>
      </c>
      <c r="R6" s="148">
        <v>1</v>
      </c>
      <c r="S6" s="149">
        <v>2070</v>
      </c>
      <c r="T6" s="19"/>
      <c r="U6" s="132">
        <v>8531.9189999999999</v>
      </c>
      <c r="V6" s="150">
        <v>3.1300000000000002E-4</v>
      </c>
      <c r="W6" s="150">
        <v>1.7893624961118699E-2</v>
      </c>
      <c r="X6" s="150">
        <v>3.9586760005466803E-3</v>
      </c>
    </row>
    <row r="7" spans="1:24" x14ac:dyDescent="0.2">
      <c r="A7" s="17">
        <v>418</v>
      </c>
      <c r="B7" s="17">
        <v>418</v>
      </c>
      <c r="C7" s="17" t="s">
        <v>665</v>
      </c>
      <c r="D7" s="17" t="s">
        <v>666</v>
      </c>
      <c r="E7" s="17" t="s">
        <v>122</v>
      </c>
      <c r="F7" s="17" t="s">
        <v>667</v>
      </c>
      <c r="G7" s="17" t="s">
        <v>668</v>
      </c>
      <c r="H7" s="17" t="s">
        <v>125</v>
      </c>
      <c r="I7" s="17" t="s">
        <v>651</v>
      </c>
      <c r="J7" s="17" t="s">
        <v>30</v>
      </c>
      <c r="K7" s="17" t="s">
        <v>30</v>
      </c>
      <c r="L7" s="19" t="s">
        <v>127</v>
      </c>
      <c r="M7" s="17" t="s">
        <v>31</v>
      </c>
      <c r="N7" s="19" t="s">
        <v>171</v>
      </c>
      <c r="O7" s="19" t="s">
        <v>129</v>
      </c>
      <c r="P7" s="17" t="s">
        <v>34</v>
      </c>
      <c r="Q7" s="132">
        <v>840</v>
      </c>
      <c r="R7" s="148">
        <v>1</v>
      </c>
      <c r="S7" s="149">
        <v>30100</v>
      </c>
      <c r="T7" s="19"/>
      <c r="U7" s="132">
        <v>252.84</v>
      </c>
      <c r="V7" s="150">
        <v>8.2000000000000001E-5</v>
      </c>
      <c r="W7" s="150">
        <v>5.3027040401687595E-4</v>
      </c>
      <c r="X7" s="150">
        <v>1.17313776651914E-4</v>
      </c>
    </row>
    <row r="8" spans="1:24" x14ac:dyDescent="0.2">
      <c r="A8" s="17">
        <v>418</v>
      </c>
      <c r="B8" s="17">
        <v>418</v>
      </c>
      <c r="C8" s="17" t="s">
        <v>669</v>
      </c>
      <c r="D8" s="17" t="s">
        <v>670</v>
      </c>
      <c r="E8" s="17" t="s">
        <v>122</v>
      </c>
      <c r="F8" s="17" t="s">
        <v>671</v>
      </c>
      <c r="G8" s="17" t="s">
        <v>672</v>
      </c>
      <c r="H8" s="17" t="s">
        <v>125</v>
      </c>
      <c r="I8" s="17" t="s">
        <v>651</v>
      </c>
      <c r="J8" s="17" t="s">
        <v>30</v>
      </c>
      <c r="K8" s="17" t="s">
        <v>30</v>
      </c>
      <c r="L8" s="19" t="s">
        <v>127</v>
      </c>
      <c r="M8" s="17" t="s">
        <v>31</v>
      </c>
      <c r="N8" s="19" t="s">
        <v>158</v>
      </c>
      <c r="O8" s="19" t="s">
        <v>129</v>
      </c>
      <c r="P8" s="17" t="s">
        <v>34</v>
      </c>
      <c r="Q8" s="132">
        <v>17700</v>
      </c>
      <c r="R8" s="148">
        <v>1</v>
      </c>
      <c r="S8" s="149">
        <v>20440</v>
      </c>
      <c r="T8" s="19"/>
      <c r="U8" s="132">
        <v>3617.88</v>
      </c>
      <c r="V8" s="150">
        <v>1.1980000000000001E-3</v>
      </c>
      <c r="W8" s="150">
        <v>7.5876233558162297E-3</v>
      </c>
      <c r="X8" s="150">
        <v>1.67863932239134E-3</v>
      </c>
    </row>
    <row r="9" spans="1:24" x14ac:dyDescent="0.2">
      <c r="A9" s="17">
        <v>418</v>
      </c>
      <c r="B9" s="17">
        <v>418</v>
      </c>
      <c r="C9" s="17" t="s">
        <v>673</v>
      </c>
      <c r="D9" s="17" t="s">
        <v>674</v>
      </c>
      <c r="E9" s="17" t="s">
        <v>122</v>
      </c>
      <c r="F9" s="17" t="s">
        <v>675</v>
      </c>
      <c r="G9" s="17" t="s">
        <v>676</v>
      </c>
      <c r="H9" s="17" t="s">
        <v>125</v>
      </c>
      <c r="I9" s="17" t="s">
        <v>651</v>
      </c>
      <c r="J9" s="17" t="s">
        <v>30</v>
      </c>
      <c r="K9" s="17" t="s">
        <v>30</v>
      </c>
      <c r="L9" s="19" t="s">
        <v>127</v>
      </c>
      <c r="M9" s="17" t="s">
        <v>31</v>
      </c>
      <c r="N9" s="19" t="s">
        <v>677</v>
      </c>
      <c r="O9" s="19" t="s">
        <v>129</v>
      </c>
      <c r="P9" s="17" t="s">
        <v>34</v>
      </c>
      <c r="Q9" s="132">
        <v>51489</v>
      </c>
      <c r="R9" s="148">
        <v>1</v>
      </c>
      <c r="S9" s="149">
        <v>2180</v>
      </c>
      <c r="T9" s="19"/>
      <c r="U9" s="132">
        <v>1122.46</v>
      </c>
      <c r="V9" s="150">
        <v>3.4699999999999998E-4</v>
      </c>
      <c r="W9" s="150">
        <v>2.35408726367214E-3</v>
      </c>
      <c r="X9" s="150">
        <v>5.2080384908820905E-4</v>
      </c>
    </row>
    <row r="10" spans="1:24" x14ac:dyDescent="0.2">
      <c r="A10" s="17">
        <v>418</v>
      </c>
      <c r="B10" s="17">
        <v>418</v>
      </c>
      <c r="C10" s="17" t="s">
        <v>678</v>
      </c>
      <c r="D10" s="17" t="s">
        <v>679</v>
      </c>
      <c r="E10" s="17" t="s">
        <v>122</v>
      </c>
      <c r="F10" s="17" t="s">
        <v>680</v>
      </c>
      <c r="G10" s="17" t="s">
        <v>681</v>
      </c>
      <c r="H10" s="17" t="s">
        <v>125</v>
      </c>
      <c r="I10" s="17" t="s">
        <v>651</v>
      </c>
      <c r="J10" s="17" t="s">
        <v>30</v>
      </c>
      <c r="K10" s="17" t="s">
        <v>30</v>
      </c>
      <c r="L10" s="19" t="s">
        <v>127</v>
      </c>
      <c r="M10" s="17" t="s">
        <v>31</v>
      </c>
      <c r="N10" s="19" t="s">
        <v>682</v>
      </c>
      <c r="O10" s="19" t="s">
        <v>129</v>
      </c>
      <c r="P10" s="17" t="s">
        <v>34</v>
      </c>
      <c r="Q10" s="132">
        <v>153181.12</v>
      </c>
      <c r="R10" s="148">
        <v>1</v>
      </c>
      <c r="S10" s="149">
        <v>1509</v>
      </c>
      <c r="T10" s="19"/>
      <c r="U10" s="132">
        <v>2311.5030000000002</v>
      </c>
      <c r="V10" s="150">
        <v>2.7799999999999998E-4</v>
      </c>
      <c r="W10" s="150">
        <v>4.8478155479650302E-3</v>
      </c>
      <c r="X10" s="150">
        <v>1.07250102237565E-3</v>
      </c>
    </row>
    <row r="11" spans="1:24" x14ac:dyDescent="0.2">
      <c r="A11" s="17">
        <v>418</v>
      </c>
      <c r="B11" s="17">
        <v>418</v>
      </c>
      <c r="C11" s="17" t="s">
        <v>683</v>
      </c>
      <c r="D11" s="17" t="s">
        <v>684</v>
      </c>
      <c r="E11" s="17" t="s">
        <v>122</v>
      </c>
      <c r="F11" s="17" t="s">
        <v>685</v>
      </c>
      <c r="G11" s="17" t="s">
        <v>686</v>
      </c>
      <c r="H11" s="17" t="s">
        <v>125</v>
      </c>
      <c r="I11" s="17" t="s">
        <v>651</v>
      </c>
      <c r="J11" s="17" t="s">
        <v>30</v>
      </c>
      <c r="K11" s="17" t="s">
        <v>30</v>
      </c>
      <c r="L11" s="19" t="s">
        <v>127</v>
      </c>
      <c r="M11" s="17" t="s">
        <v>31</v>
      </c>
      <c r="N11" s="19" t="s">
        <v>658</v>
      </c>
      <c r="O11" s="19" t="s">
        <v>129</v>
      </c>
      <c r="P11" s="17" t="s">
        <v>34</v>
      </c>
      <c r="Q11" s="132">
        <v>10782</v>
      </c>
      <c r="R11" s="148">
        <v>1</v>
      </c>
      <c r="S11" s="149">
        <v>167700</v>
      </c>
      <c r="T11" s="19"/>
      <c r="U11" s="132">
        <v>18081.414000000001</v>
      </c>
      <c r="V11" s="150">
        <v>2.33E-4</v>
      </c>
      <c r="W11" s="150">
        <v>3.7921368086443599E-2</v>
      </c>
      <c r="X11" s="150">
        <v>8.3894912337715306E-3</v>
      </c>
    </row>
    <row r="12" spans="1:24" x14ac:dyDescent="0.2">
      <c r="A12" s="17">
        <v>418</v>
      </c>
      <c r="B12" s="17">
        <v>418</v>
      </c>
      <c r="C12" s="17" t="s">
        <v>186</v>
      </c>
      <c r="D12" s="17" t="s">
        <v>187</v>
      </c>
      <c r="E12" s="17" t="s">
        <v>122</v>
      </c>
      <c r="F12" s="17" t="s">
        <v>687</v>
      </c>
      <c r="G12" s="17" t="s">
        <v>688</v>
      </c>
      <c r="H12" s="17" t="s">
        <v>125</v>
      </c>
      <c r="I12" s="17" t="s">
        <v>651</v>
      </c>
      <c r="J12" s="17" t="s">
        <v>30</v>
      </c>
      <c r="K12" s="17" t="s">
        <v>30</v>
      </c>
      <c r="L12" s="19" t="s">
        <v>127</v>
      </c>
      <c r="M12" s="17" t="s">
        <v>31</v>
      </c>
      <c r="N12" s="19" t="s">
        <v>190</v>
      </c>
      <c r="O12" s="19" t="s">
        <v>129</v>
      </c>
      <c r="P12" s="17" t="s">
        <v>34</v>
      </c>
      <c r="Q12" s="132">
        <v>1707</v>
      </c>
      <c r="R12" s="148">
        <v>1</v>
      </c>
      <c r="S12" s="149">
        <v>192960</v>
      </c>
      <c r="T12" s="131">
        <v>20.943999999999999</v>
      </c>
      <c r="U12" s="132">
        <v>3314.7710000000002</v>
      </c>
      <c r="V12" s="150">
        <v>4.2000000000000002E-4</v>
      </c>
      <c r="W12" s="150">
        <v>6.9519257200746703E-3</v>
      </c>
      <c r="X12" s="150">
        <v>1.53800147066021E-3</v>
      </c>
    </row>
    <row r="13" spans="1:24" x14ac:dyDescent="0.2">
      <c r="A13" s="17">
        <v>418</v>
      </c>
      <c r="B13" s="17">
        <v>418</v>
      </c>
      <c r="C13" s="17" t="s">
        <v>689</v>
      </c>
      <c r="D13" s="17" t="s">
        <v>690</v>
      </c>
      <c r="E13" s="17" t="s">
        <v>122</v>
      </c>
      <c r="F13" s="17" t="s">
        <v>691</v>
      </c>
      <c r="G13" s="17" t="s">
        <v>692</v>
      </c>
      <c r="H13" s="17" t="s">
        <v>125</v>
      </c>
      <c r="I13" s="17" t="s">
        <v>651</v>
      </c>
      <c r="J13" s="17" t="s">
        <v>30</v>
      </c>
      <c r="K13" s="17" t="s">
        <v>30</v>
      </c>
      <c r="L13" s="19" t="s">
        <v>127</v>
      </c>
      <c r="M13" s="17" t="s">
        <v>31</v>
      </c>
      <c r="N13" s="19" t="s">
        <v>605</v>
      </c>
      <c r="O13" s="19" t="s">
        <v>129</v>
      </c>
      <c r="P13" s="17" t="s">
        <v>34</v>
      </c>
      <c r="Q13" s="132">
        <v>19085</v>
      </c>
      <c r="R13" s="148">
        <v>1</v>
      </c>
      <c r="S13" s="149">
        <v>11550</v>
      </c>
      <c r="T13" s="19"/>
      <c r="U13" s="132">
        <v>2204.3180000000002</v>
      </c>
      <c r="V13" s="150">
        <v>7.5900000000000002E-4</v>
      </c>
      <c r="W13" s="150">
        <v>4.6230198200698904E-3</v>
      </c>
      <c r="X13" s="150">
        <v>1.0227685922516399E-3</v>
      </c>
    </row>
    <row r="14" spans="1:24" x14ac:dyDescent="0.2">
      <c r="A14" s="17">
        <v>418</v>
      </c>
      <c r="B14" s="17">
        <v>418</v>
      </c>
      <c r="C14" s="17" t="s">
        <v>693</v>
      </c>
      <c r="D14" s="17" t="s">
        <v>694</v>
      </c>
      <c r="E14" s="17" t="s">
        <v>122</v>
      </c>
      <c r="F14" s="17" t="s">
        <v>695</v>
      </c>
      <c r="G14" s="17" t="s">
        <v>696</v>
      </c>
      <c r="H14" s="17" t="s">
        <v>125</v>
      </c>
      <c r="I14" s="17" t="s">
        <v>651</v>
      </c>
      <c r="J14" s="17" t="s">
        <v>30</v>
      </c>
      <c r="K14" s="17" t="s">
        <v>97</v>
      </c>
      <c r="L14" s="19" t="s">
        <v>127</v>
      </c>
      <c r="M14" s="17" t="s">
        <v>31</v>
      </c>
      <c r="N14" s="19" t="s">
        <v>206</v>
      </c>
      <c r="O14" s="19" t="s">
        <v>129</v>
      </c>
      <c r="P14" s="17" t="s">
        <v>34</v>
      </c>
      <c r="Q14" s="132">
        <v>75554.3</v>
      </c>
      <c r="R14" s="148">
        <v>1</v>
      </c>
      <c r="S14" s="149">
        <v>10190</v>
      </c>
      <c r="T14" s="19"/>
      <c r="U14" s="132">
        <v>7698.9830000000002</v>
      </c>
      <c r="V14" s="150">
        <v>5.7300000000000005E-4</v>
      </c>
      <c r="W14" s="150">
        <v>1.6146744645131401E-2</v>
      </c>
      <c r="X14" s="150">
        <v>3.5722068978493401E-3</v>
      </c>
    </row>
    <row r="15" spans="1:24" x14ac:dyDescent="0.2">
      <c r="A15" s="17">
        <v>418</v>
      </c>
      <c r="B15" s="17">
        <v>418</v>
      </c>
      <c r="C15" s="17" t="s">
        <v>697</v>
      </c>
      <c r="D15" s="17" t="s">
        <v>698</v>
      </c>
      <c r="E15" s="17" t="s">
        <v>623</v>
      </c>
      <c r="F15" s="17" t="s">
        <v>699</v>
      </c>
      <c r="G15" s="17" t="s">
        <v>700</v>
      </c>
      <c r="H15" s="17" t="s">
        <v>125</v>
      </c>
      <c r="I15" s="17" t="s">
        <v>651</v>
      </c>
      <c r="J15" s="17" t="s">
        <v>30</v>
      </c>
      <c r="K15" s="17" t="s">
        <v>701</v>
      </c>
      <c r="L15" s="19" t="s">
        <v>127</v>
      </c>
      <c r="M15" s="17" t="s">
        <v>31</v>
      </c>
      <c r="N15" s="19" t="s">
        <v>333</v>
      </c>
      <c r="O15" s="19" t="s">
        <v>129</v>
      </c>
      <c r="P15" s="17" t="s">
        <v>34</v>
      </c>
      <c r="Q15" s="132">
        <v>22500</v>
      </c>
      <c r="R15" s="148">
        <v>1</v>
      </c>
      <c r="S15" s="149">
        <v>3825</v>
      </c>
      <c r="T15" s="131">
        <v>22.43</v>
      </c>
      <c r="U15" s="132">
        <v>883.05499999999995</v>
      </c>
      <c r="V15" s="150">
        <v>1.22E-4</v>
      </c>
      <c r="W15" s="150">
        <v>1.8519936093447399E-3</v>
      </c>
      <c r="X15" s="150">
        <v>4.09723723974847E-4</v>
      </c>
    </row>
    <row r="16" spans="1:24" x14ac:dyDescent="0.2">
      <c r="A16" s="17">
        <v>418</v>
      </c>
      <c r="B16" s="17">
        <v>418</v>
      </c>
      <c r="C16" s="17" t="s">
        <v>202</v>
      </c>
      <c r="D16" s="17" t="s">
        <v>203</v>
      </c>
      <c r="E16" s="17" t="s">
        <v>122</v>
      </c>
      <c r="F16" s="17" t="s">
        <v>702</v>
      </c>
      <c r="G16" s="17" t="s">
        <v>703</v>
      </c>
      <c r="H16" s="17" t="s">
        <v>125</v>
      </c>
      <c r="I16" s="17" t="s">
        <v>651</v>
      </c>
      <c r="J16" s="17" t="s">
        <v>30</v>
      </c>
      <c r="K16" s="17" t="s">
        <v>30</v>
      </c>
      <c r="L16" s="19" t="s">
        <v>127</v>
      </c>
      <c r="M16" s="17" t="s">
        <v>31</v>
      </c>
      <c r="N16" s="19" t="s">
        <v>206</v>
      </c>
      <c r="O16" s="19" t="s">
        <v>129</v>
      </c>
      <c r="P16" s="17" t="s">
        <v>34</v>
      </c>
      <c r="Q16" s="132">
        <v>196711</v>
      </c>
      <c r="R16" s="148">
        <v>1</v>
      </c>
      <c r="S16" s="149">
        <v>1428</v>
      </c>
      <c r="T16" s="19"/>
      <c r="U16" s="132">
        <v>2809.0329999999999</v>
      </c>
      <c r="V16" s="150">
        <v>3.57E-4</v>
      </c>
      <c r="W16" s="150">
        <v>5.8912636696265199E-3</v>
      </c>
      <c r="X16" s="150">
        <v>1.30334709442714E-3</v>
      </c>
    </row>
    <row r="17" spans="1:24" x14ac:dyDescent="0.2">
      <c r="A17" s="17">
        <v>418</v>
      </c>
      <c r="B17" s="17">
        <v>418</v>
      </c>
      <c r="C17" s="17" t="s">
        <v>704</v>
      </c>
      <c r="D17" s="17" t="s">
        <v>705</v>
      </c>
      <c r="E17" s="17" t="s">
        <v>122</v>
      </c>
      <c r="F17" s="17" t="s">
        <v>706</v>
      </c>
      <c r="G17" s="17" t="s">
        <v>707</v>
      </c>
      <c r="H17" s="17" t="s">
        <v>125</v>
      </c>
      <c r="I17" s="17" t="s">
        <v>651</v>
      </c>
      <c r="J17" s="17" t="s">
        <v>30</v>
      </c>
      <c r="K17" s="17" t="s">
        <v>30</v>
      </c>
      <c r="L17" s="19" t="s">
        <v>127</v>
      </c>
      <c r="M17" s="17" t="s">
        <v>31</v>
      </c>
      <c r="N17" s="19" t="s">
        <v>708</v>
      </c>
      <c r="O17" s="19" t="s">
        <v>129</v>
      </c>
      <c r="P17" s="17" t="s">
        <v>34</v>
      </c>
      <c r="Q17" s="132">
        <v>36000</v>
      </c>
      <c r="R17" s="148">
        <v>1</v>
      </c>
      <c r="S17" s="149">
        <v>98.7</v>
      </c>
      <c r="T17" s="19"/>
      <c r="U17" s="132">
        <v>35.531999999999996</v>
      </c>
      <c r="V17" s="150">
        <v>8.8099999999999995E-4</v>
      </c>
      <c r="W17" s="150">
        <v>7.4519727873467996E-5</v>
      </c>
      <c r="X17" s="150">
        <v>1.6486288213873599E-5</v>
      </c>
    </row>
    <row r="18" spans="1:24" x14ac:dyDescent="0.2">
      <c r="A18" s="17">
        <v>418</v>
      </c>
      <c r="B18" s="17">
        <v>418</v>
      </c>
      <c r="C18" s="17" t="s">
        <v>215</v>
      </c>
      <c r="D18" s="17" t="s">
        <v>216</v>
      </c>
      <c r="E18" s="17" t="s">
        <v>122</v>
      </c>
      <c r="F18" s="17" t="s">
        <v>709</v>
      </c>
      <c r="G18" s="17" t="s">
        <v>710</v>
      </c>
      <c r="H18" s="17" t="s">
        <v>125</v>
      </c>
      <c r="I18" s="17" t="s">
        <v>651</v>
      </c>
      <c r="J18" s="17" t="s">
        <v>30</v>
      </c>
      <c r="K18" s="17" t="s">
        <v>30</v>
      </c>
      <c r="L18" s="19" t="s">
        <v>127</v>
      </c>
      <c r="M18" s="17" t="s">
        <v>31</v>
      </c>
      <c r="N18" s="19" t="s">
        <v>190</v>
      </c>
      <c r="O18" s="19" t="s">
        <v>129</v>
      </c>
      <c r="P18" s="17" t="s">
        <v>34</v>
      </c>
      <c r="Q18" s="132">
        <v>4040.16</v>
      </c>
      <c r="R18" s="148">
        <v>1</v>
      </c>
      <c r="S18" s="149">
        <v>14580</v>
      </c>
      <c r="T18" s="19"/>
      <c r="U18" s="132">
        <v>589.05499999999995</v>
      </c>
      <c r="V18" s="150">
        <v>1.1E-4</v>
      </c>
      <c r="W18" s="150">
        <v>1.23540027988789E-3</v>
      </c>
      <c r="X18" s="150">
        <v>2.7331239196571802E-4</v>
      </c>
    </row>
    <row r="19" spans="1:24" x14ac:dyDescent="0.2">
      <c r="A19" s="17">
        <v>418</v>
      </c>
      <c r="B19" s="17">
        <v>418</v>
      </c>
      <c r="C19" s="17" t="s">
        <v>220</v>
      </c>
      <c r="D19" s="17" t="s">
        <v>221</v>
      </c>
      <c r="E19" s="17" t="s">
        <v>122</v>
      </c>
      <c r="F19" s="17" t="s">
        <v>711</v>
      </c>
      <c r="G19" s="17" t="s">
        <v>712</v>
      </c>
      <c r="H19" s="17" t="s">
        <v>125</v>
      </c>
      <c r="I19" s="17" t="s">
        <v>651</v>
      </c>
      <c r="J19" s="17" t="s">
        <v>30</v>
      </c>
      <c r="K19" s="17" t="s">
        <v>30</v>
      </c>
      <c r="L19" s="19" t="s">
        <v>127</v>
      </c>
      <c r="M19" s="17" t="s">
        <v>31</v>
      </c>
      <c r="N19" s="19" t="s">
        <v>150</v>
      </c>
      <c r="O19" s="19" t="s">
        <v>129</v>
      </c>
      <c r="P19" s="17" t="s">
        <v>34</v>
      </c>
      <c r="Q19" s="132">
        <v>21585</v>
      </c>
      <c r="R19" s="148">
        <v>1</v>
      </c>
      <c r="S19" s="149">
        <v>4656</v>
      </c>
      <c r="T19" s="19"/>
      <c r="U19" s="132">
        <v>1004.998</v>
      </c>
      <c r="V19" s="150">
        <v>3.4200000000000002E-4</v>
      </c>
      <c r="W19" s="150">
        <v>2.1077380295364298E-3</v>
      </c>
      <c r="X19" s="150">
        <v>4.6630305324359199E-4</v>
      </c>
    </row>
    <row r="20" spans="1:24" x14ac:dyDescent="0.2">
      <c r="A20" s="4">
        <v>418</v>
      </c>
      <c r="B20" s="4">
        <v>418</v>
      </c>
      <c r="C20" s="4" t="s">
        <v>713</v>
      </c>
      <c r="D20" s="4" t="s">
        <v>714</v>
      </c>
      <c r="E20" s="17" t="s">
        <v>122</v>
      </c>
      <c r="F20" s="4" t="s">
        <v>715</v>
      </c>
      <c r="G20" s="4" t="s">
        <v>716</v>
      </c>
      <c r="H20" s="17" t="s">
        <v>125</v>
      </c>
      <c r="I20" s="4" t="s">
        <v>651</v>
      </c>
      <c r="J20" s="4" t="s">
        <v>30</v>
      </c>
      <c r="K20" s="17" t="s">
        <v>30</v>
      </c>
      <c r="L20" s="19" t="s">
        <v>127</v>
      </c>
      <c r="M20" s="17" t="s">
        <v>31</v>
      </c>
      <c r="N20" s="19" t="s">
        <v>658</v>
      </c>
      <c r="O20" s="4" t="s">
        <v>129</v>
      </c>
      <c r="P20" s="4" t="s">
        <v>34</v>
      </c>
      <c r="Q20" s="130">
        <v>87000</v>
      </c>
      <c r="R20" s="141">
        <v>1</v>
      </c>
      <c r="S20" s="143">
        <v>1792</v>
      </c>
      <c r="U20" s="130">
        <v>1559.04</v>
      </c>
      <c r="V20" s="140">
        <v>1.173E-3</v>
      </c>
      <c r="W20" s="140">
        <v>3.2697072088216702E-3</v>
      </c>
      <c r="X20" s="140">
        <v>7.2336999822575603E-4</v>
      </c>
    </row>
    <row r="21" spans="1:24" x14ac:dyDescent="0.2">
      <c r="A21" s="4">
        <v>418</v>
      </c>
      <c r="B21" s="4">
        <v>418</v>
      </c>
      <c r="C21" s="4" t="s">
        <v>717</v>
      </c>
      <c r="D21" s="4" t="s">
        <v>718</v>
      </c>
      <c r="E21" s="4" t="s">
        <v>505</v>
      </c>
      <c r="F21" s="4" t="s">
        <v>717</v>
      </c>
      <c r="G21" s="4" t="s">
        <v>719</v>
      </c>
      <c r="H21" s="4" t="s">
        <v>125</v>
      </c>
      <c r="I21" s="4" t="s">
        <v>651</v>
      </c>
      <c r="J21" s="4" t="s">
        <v>30</v>
      </c>
      <c r="K21" s="4" t="s">
        <v>720</v>
      </c>
      <c r="L21" s="4" t="s">
        <v>127</v>
      </c>
      <c r="M21" s="4" t="s">
        <v>31</v>
      </c>
      <c r="N21" s="19" t="s">
        <v>213</v>
      </c>
      <c r="O21" s="4" t="s">
        <v>129</v>
      </c>
      <c r="P21" s="4" t="s">
        <v>34</v>
      </c>
      <c r="Q21" s="130">
        <v>28000</v>
      </c>
      <c r="R21" s="141">
        <v>1</v>
      </c>
      <c r="S21" s="143">
        <v>11110</v>
      </c>
      <c r="U21" s="130">
        <v>3110.8</v>
      </c>
      <c r="V21" s="140">
        <v>1.2869999999999999E-3</v>
      </c>
      <c r="W21" s="140">
        <v>6.5241463882918004E-3</v>
      </c>
      <c r="X21" s="140">
        <v>1.4433621911437099E-3</v>
      </c>
    </row>
    <row r="22" spans="1:24" x14ac:dyDescent="0.2">
      <c r="A22" s="4">
        <v>418</v>
      </c>
      <c r="B22" s="4">
        <v>418</v>
      </c>
      <c r="C22" s="4" t="s">
        <v>237</v>
      </c>
      <c r="D22" s="4" t="s">
        <v>238</v>
      </c>
      <c r="E22" s="4" t="s">
        <v>122</v>
      </c>
      <c r="F22" s="4" t="s">
        <v>721</v>
      </c>
      <c r="G22" s="4" t="s">
        <v>722</v>
      </c>
      <c r="H22" s="4" t="s">
        <v>125</v>
      </c>
      <c r="I22" s="4" t="s">
        <v>651</v>
      </c>
      <c r="J22" s="4" t="s">
        <v>30</v>
      </c>
      <c r="K22" s="4" t="s">
        <v>30</v>
      </c>
      <c r="L22" s="2" t="s">
        <v>127</v>
      </c>
      <c r="M22" s="4" t="s">
        <v>31</v>
      </c>
      <c r="N22" s="4" t="s">
        <v>150</v>
      </c>
      <c r="O22" s="4" t="s">
        <v>129</v>
      </c>
      <c r="P22" s="4" t="s">
        <v>34</v>
      </c>
      <c r="Q22" s="130">
        <v>34806.75</v>
      </c>
      <c r="R22" s="141">
        <v>1</v>
      </c>
      <c r="S22" s="143">
        <v>6966</v>
      </c>
      <c r="U22" s="130">
        <v>2424.6379999999999</v>
      </c>
      <c r="V22" s="140">
        <v>3.1199999999999999E-4</v>
      </c>
      <c r="W22" s="140">
        <v>5.08508891219785E-3</v>
      </c>
      <c r="X22" s="140">
        <v>1.12499392834626E-3</v>
      </c>
    </row>
    <row r="23" spans="1:24" x14ac:dyDescent="0.2">
      <c r="A23" s="4">
        <v>418</v>
      </c>
      <c r="B23" s="4">
        <v>418</v>
      </c>
      <c r="C23" s="4" t="s">
        <v>723</v>
      </c>
      <c r="D23" s="4" t="s">
        <v>724</v>
      </c>
      <c r="E23" s="4" t="s">
        <v>122</v>
      </c>
      <c r="F23" s="4" t="s">
        <v>725</v>
      </c>
      <c r="G23" s="4" t="s">
        <v>726</v>
      </c>
      <c r="H23" s="4" t="s">
        <v>125</v>
      </c>
      <c r="I23" s="4" t="s">
        <v>651</v>
      </c>
      <c r="J23" s="4" t="s">
        <v>30</v>
      </c>
      <c r="K23" s="4" t="s">
        <v>97</v>
      </c>
      <c r="L23" s="2" t="s">
        <v>127</v>
      </c>
      <c r="M23" s="2" t="s">
        <v>31</v>
      </c>
      <c r="N23" s="4" t="s">
        <v>213</v>
      </c>
      <c r="O23" s="4" t="s">
        <v>129</v>
      </c>
      <c r="P23" s="4" t="s">
        <v>34</v>
      </c>
      <c r="Q23" s="130">
        <v>114100</v>
      </c>
      <c r="R23" s="141">
        <v>1</v>
      </c>
      <c r="S23" s="143">
        <v>700</v>
      </c>
      <c r="U23" s="130">
        <v>798.7</v>
      </c>
      <c r="V23" s="140">
        <v>2.036E-3</v>
      </c>
      <c r="W23" s="140">
        <v>1.67507898943316E-3</v>
      </c>
      <c r="X23" s="140">
        <v>3.7058421694306201E-4</v>
      </c>
    </row>
    <row r="24" spans="1:24" x14ac:dyDescent="0.2">
      <c r="A24" s="4">
        <v>418</v>
      </c>
      <c r="B24" s="4">
        <v>418</v>
      </c>
      <c r="C24" s="4" t="s">
        <v>245</v>
      </c>
      <c r="D24" s="4" t="s">
        <v>246</v>
      </c>
      <c r="E24" s="4" t="s">
        <v>122</v>
      </c>
      <c r="F24" s="4" t="s">
        <v>727</v>
      </c>
      <c r="G24" s="4" t="s">
        <v>728</v>
      </c>
      <c r="H24" s="4" t="s">
        <v>125</v>
      </c>
      <c r="I24" s="4" t="s">
        <v>651</v>
      </c>
      <c r="J24" s="4" t="s">
        <v>30</v>
      </c>
      <c r="K24" s="4" t="s">
        <v>30</v>
      </c>
      <c r="L24" s="2" t="s">
        <v>127</v>
      </c>
      <c r="M24" s="2" t="s">
        <v>31</v>
      </c>
      <c r="N24" s="4" t="s">
        <v>139</v>
      </c>
      <c r="O24" s="4" t="s">
        <v>129</v>
      </c>
      <c r="P24" s="4" t="s">
        <v>34</v>
      </c>
      <c r="Q24" s="130">
        <v>625097</v>
      </c>
      <c r="R24" s="141">
        <v>1</v>
      </c>
      <c r="S24" s="143">
        <v>89.4</v>
      </c>
      <c r="U24" s="130">
        <v>558.83699999999999</v>
      </c>
      <c r="V24" s="140">
        <v>1.94E-4</v>
      </c>
      <c r="W24" s="140">
        <v>1.1720240952117001E-3</v>
      </c>
      <c r="X24" s="140">
        <v>2.59291433002455E-4</v>
      </c>
    </row>
    <row r="25" spans="1:24" x14ac:dyDescent="0.2">
      <c r="A25" s="4">
        <v>418</v>
      </c>
      <c r="B25" s="4">
        <v>418</v>
      </c>
      <c r="C25" s="4" t="s">
        <v>250</v>
      </c>
      <c r="D25" s="4" t="s">
        <v>251</v>
      </c>
      <c r="E25" s="4" t="s">
        <v>122</v>
      </c>
      <c r="F25" s="4" t="s">
        <v>729</v>
      </c>
      <c r="G25" s="4" t="s">
        <v>730</v>
      </c>
      <c r="H25" s="4" t="s">
        <v>125</v>
      </c>
      <c r="I25" s="4" t="s">
        <v>651</v>
      </c>
      <c r="J25" s="4" t="s">
        <v>30</v>
      </c>
      <c r="K25" s="4" t="s">
        <v>30</v>
      </c>
      <c r="L25" s="2" t="s">
        <v>127</v>
      </c>
      <c r="M25" s="2" t="s">
        <v>31</v>
      </c>
      <c r="N25" s="4" t="s">
        <v>254</v>
      </c>
      <c r="O25" s="4" t="s">
        <v>129</v>
      </c>
      <c r="P25" s="4" t="s">
        <v>34</v>
      </c>
      <c r="Q25" s="130">
        <v>593177</v>
      </c>
      <c r="R25" s="141">
        <v>1</v>
      </c>
      <c r="S25" s="143">
        <v>634.70000000000005</v>
      </c>
      <c r="T25" s="129">
        <v>124.712</v>
      </c>
      <c r="U25" s="130">
        <v>3889.607</v>
      </c>
      <c r="V25" s="140">
        <v>2.14E-4</v>
      </c>
      <c r="W25" s="140">
        <v>8.1575039753997401E-3</v>
      </c>
      <c r="X25" s="140">
        <v>1.8047162205505399E-3</v>
      </c>
    </row>
    <row r="26" spans="1:24" x14ac:dyDescent="0.2">
      <c r="A26" s="4">
        <v>418</v>
      </c>
      <c r="B26" s="4">
        <v>418</v>
      </c>
      <c r="C26" s="4" t="s">
        <v>256</v>
      </c>
      <c r="D26" s="4" t="s">
        <v>257</v>
      </c>
      <c r="E26" s="4" t="s">
        <v>122</v>
      </c>
      <c r="F26" s="4" t="s">
        <v>731</v>
      </c>
      <c r="G26" s="4" t="s">
        <v>732</v>
      </c>
      <c r="H26" s="4" t="s">
        <v>125</v>
      </c>
      <c r="I26" s="4" t="s">
        <v>651</v>
      </c>
      <c r="J26" s="4" t="s">
        <v>30</v>
      </c>
      <c r="K26" s="4" t="s">
        <v>30</v>
      </c>
      <c r="L26" s="2" t="s">
        <v>127</v>
      </c>
      <c r="M26" s="2" t="s">
        <v>31</v>
      </c>
      <c r="N26" s="4" t="s">
        <v>171</v>
      </c>
      <c r="O26" s="4" t="s">
        <v>129</v>
      </c>
      <c r="P26" s="4" t="s">
        <v>34</v>
      </c>
      <c r="Q26" s="130">
        <v>10392.75</v>
      </c>
      <c r="R26" s="141">
        <v>1</v>
      </c>
      <c r="S26" s="143">
        <v>68050</v>
      </c>
      <c r="U26" s="130">
        <v>7072.2659999999996</v>
      </c>
      <c r="V26" s="140">
        <v>4.1800000000000002E-4</v>
      </c>
      <c r="W26" s="140">
        <v>1.4832358598268499E-2</v>
      </c>
      <c r="X26" s="140">
        <v>3.2814201785302702E-3</v>
      </c>
    </row>
    <row r="27" spans="1:24" x14ac:dyDescent="0.2">
      <c r="A27" s="4">
        <v>418</v>
      </c>
      <c r="B27" s="4">
        <v>418</v>
      </c>
      <c r="C27" s="4" t="s">
        <v>733</v>
      </c>
      <c r="D27" s="4" t="s">
        <v>734</v>
      </c>
      <c r="E27" s="4" t="s">
        <v>122</v>
      </c>
      <c r="F27" s="4" t="s">
        <v>735</v>
      </c>
      <c r="G27" s="4" t="s">
        <v>736</v>
      </c>
      <c r="H27" s="4" t="s">
        <v>125</v>
      </c>
      <c r="I27" s="4" t="s">
        <v>651</v>
      </c>
      <c r="J27" s="4" t="s">
        <v>30</v>
      </c>
      <c r="K27" s="4" t="s">
        <v>30</v>
      </c>
      <c r="L27" s="2" t="s">
        <v>127</v>
      </c>
      <c r="M27" s="2" t="s">
        <v>31</v>
      </c>
      <c r="N27" s="4" t="s">
        <v>283</v>
      </c>
      <c r="O27" s="4" t="s">
        <v>129</v>
      </c>
      <c r="P27" s="4" t="s">
        <v>34</v>
      </c>
      <c r="Q27" s="130">
        <v>38819</v>
      </c>
      <c r="R27" s="141">
        <v>1</v>
      </c>
      <c r="S27" s="143">
        <v>23710</v>
      </c>
      <c r="U27" s="130">
        <v>9203.9850000000006</v>
      </c>
      <c r="V27" s="140">
        <v>3.8699999999999997E-4</v>
      </c>
      <c r="W27" s="140">
        <v>1.93031197258671E-2</v>
      </c>
      <c r="X27" s="140">
        <v>4.2705039901368104E-3</v>
      </c>
    </row>
    <row r="28" spans="1:24" x14ac:dyDescent="0.2">
      <c r="A28" s="4">
        <v>418</v>
      </c>
      <c r="B28" s="4">
        <v>418</v>
      </c>
      <c r="C28" s="4" t="s">
        <v>737</v>
      </c>
      <c r="D28" s="4" t="s">
        <v>738</v>
      </c>
      <c r="E28" s="4" t="s">
        <v>122</v>
      </c>
      <c r="F28" s="4" t="s">
        <v>739</v>
      </c>
      <c r="G28" s="4" t="s">
        <v>740</v>
      </c>
      <c r="H28" s="4" t="s">
        <v>125</v>
      </c>
      <c r="I28" s="4" t="s">
        <v>651</v>
      </c>
      <c r="J28" s="4" t="s">
        <v>30</v>
      </c>
      <c r="K28" s="4" t="s">
        <v>30</v>
      </c>
      <c r="L28" s="2" t="s">
        <v>127</v>
      </c>
      <c r="M28" s="2" t="s">
        <v>31</v>
      </c>
      <c r="N28" s="4" t="s">
        <v>677</v>
      </c>
      <c r="O28" s="4" t="s">
        <v>129</v>
      </c>
      <c r="P28" s="4" t="s">
        <v>34</v>
      </c>
      <c r="Q28" s="130">
        <v>18728</v>
      </c>
      <c r="R28" s="141">
        <v>1</v>
      </c>
      <c r="S28" s="143">
        <v>67920</v>
      </c>
      <c r="U28" s="130">
        <v>12720.058000000001</v>
      </c>
      <c r="V28" s="140">
        <v>2.049E-3</v>
      </c>
      <c r="W28" s="140">
        <v>2.66772270316008E-2</v>
      </c>
      <c r="X28" s="140">
        <v>5.9019063292433298E-3</v>
      </c>
    </row>
    <row r="29" spans="1:24" x14ac:dyDescent="0.2">
      <c r="A29" s="4">
        <v>418</v>
      </c>
      <c r="B29" s="4">
        <v>418</v>
      </c>
      <c r="C29" s="4" t="s">
        <v>741</v>
      </c>
      <c r="D29" s="4" t="s">
        <v>742</v>
      </c>
      <c r="E29" s="4" t="s">
        <v>122</v>
      </c>
      <c r="F29" s="4" t="s">
        <v>743</v>
      </c>
      <c r="G29" s="4" t="s">
        <v>744</v>
      </c>
      <c r="H29" s="4" t="s">
        <v>125</v>
      </c>
      <c r="I29" s="4" t="s">
        <v>651</v>
      </c>
      <c r="J29" s="4" t="s">
        <v>30</v>
      </c>
      <c r="K29" s="4" t="s">
        <v>30</v>
      </c>
      <c r="L29" s="2" t="s">
        <v>127</v>
      </c>
      <c r="M29" s="2" t="s">
        <v>31</v>
      </c>
      <c r="N29" s="4" t="s">
        <v>206</v>
      </c>
      <c r="O29" s="4" t="s">
        <v>129</v>
      </c>
      <c r="P29" s="4" t="s">
        <v>34</v>
      </c>
      <c r="Q29" s="130">
        <v>28300</v>
      </c>
      <c r="R29" s="141">
        <v>1</v>
      </c>
      <c r="S29" s="143">
        <v>1698</v>
      </c>
      <c r="U29" s="130">
        <v>480.53399999999999</v>
      </c>
      <c r="V29" s="140">
        <v>1.5899999999999999E-4</v>
      </c>
      <c r="W29" s="140">
        <v>1.00780318906757E-3</v>
      </c>
      <c r="X29" s="140">
        <v>2.22960205464527E-4</v>
      </c>
    </row>
    <row r="30" spans="1:24" x14ac:dyDescent="0.2">
      <c r="A30" s="4">
        <v>418</v>
      </c>
      <c r="B30" s="4">
        <v>418</v>
      </c>
      <c r="C30" s="4" t="s">
        <v>745</v>
      </c>
      <c r="D30" s="4" t="s">
        <v>746</v>
      </c>
      <c r="E30" s="4" t="s">
        <v>122</v>
      </c>
      <c r="F30" s="4" t="s">
        <v>747</v>
      </c>
      <c r="G30" s="4" t="s">
        <v>748</v>
      </c>
      <c r="H30" s="4" t="s">
        <v>125</v>
      </c>
      <c r="I30" s="4" t="s">
        <v>651</v>
      </c>
      <c r="J30" s="4" t="s">
        <v>30</v>
      </c>
      <c r="K30" s="4" t="s">
        <v>30</v>
      </c>
      <c r="L30" s="2" t="s">
        <v>127</v>
      </c>
      <c r="M30" s="2" t="s">
        <v>31</v>
      </c>
      <c r="N30" s="4" t="s">
        <v>283</v>
      </c>
      <c r="O30" s="4" t="s">
        <v>129</v>
      </c>
      <c r="P30" s="4" t="s">
        <v>34</v>
      </c>
      <c r="Q30" s="130">
        <v>199449</v>
      </c>
      <c r="R30" s="141">
        <v>1</v>
      </c>
      <c r="S30" s="143">
        <v>3274</v>
      </c>
      <c r="U30" s="130">
        <v>6529.96</v>
      </c>
      <c r="V30" s="140">
        <v>1.6100000000000001E-4</v>
      </c>
      <c r="W30" s="140">
        <v>1.36950034222605E-2</v>
      </c>
      <c r="X30" s="140">
        <v>3.0297986848897098E-3</v>
      </c>
    </row>
    <row r="31" spans="1:24" x14ac:dyDescent="0.2">
      <c r="A31" s="4">
        <v>418</v>
      </c>
      <c r="B31" s="4">
        <v>418</v>
      </c>
      <c r="C31" s="4" t="s">
        <v>329</v>
      </c>
      <c r="D31" s="4" t="s">
        <v>330</v>
      </c>
      <c r="E31" s="4" t="s">
        <v>122</v>
      </c>
      <c r="F31" s="4" t="s">
        <v>749</v>
      </c>
      <c r="G31" s="4" t="s">
        <v>750</v>
      </c>
      <c r="H31" s="4" t="s">
        <v>125</v>
      </c>
      <c r="I31" s="4" t="s">
        <v>651</v>
      </c>
      <c r="J31" s="4" t="s">
        <v>30</v>
      </c>
      <c r="K31" s="4" t="s">
        <v>30</v>
      </c>
      <c r="L31" s="2" t="s">
        <v>127</v>
      </c>
      <c r="M31" s="2" t="s">
        <v>31</v>
      </c>
      <c r="N31" s="4" t="s">
        <v>333</v>
      </c>
      <c r="O31" s="4" t="s">
        <v>129</v>
      </c>
      <c r="P31" s="4" t="s">
        <v>34</v>
      </c>
      <c r="Q31" s="130">
        <v>5846</v>
      </c>
      <c r="R31" s="141">
        <v>1</v>
      </c>
      <c r="S31" s="143">
        <v>80070</v>
      </c>
      <c r="U31" s="130">
        <v>4680.8919999999998</v>
      </c>
      <c r="V31" s="140">
        <v>3.1399999999999999E-4</v>
      </c>
      <c r="W31" s="140">
        <v>9.81703289848696E-3</v>
      </c>
      <c r="X31" s="140">
        <v>2.1718602360484402E-3</v>
      </c>
    </row>
    <row r="32" spans="1:24" x14ac:dyDescent="0.2">
      <c r="A32" s="4">
        <v>418</v>
      </c>
      <c r="B32" s="4">
        <v>418</v>
      </c>
      <c r="C32" s="4" t="s">
        <v>751</v>
      </c>
      <c r="D32" s="4" t="s">
        <v>752</v>
      </c>
      <c r="E32" s="4" t="s">
        <v>122</v>
      </c>
      <c r="F32" s="4" t="s">
        <v>753</v>
      </c>
      <c r="G32" s="4" t="s">
        <v>754</v>
      </c>
      <c r="H32" s="4" t="s">
        <v>125</v>
      </c>
      <c r="I32" s="4" t="s">
        <v>651</v>
      </c>
      <c r="J32" s="4" t="s">
        <v>30</v>
      </c>
      <c r="K32" s="4" t="s">
        <v>30</v>
      </c>
      <c r="L32" s="2" t="s">
        <v>127</v>
      </c>
      <c r="M32" s="2" t="s">
        <v>31</v>
      </c>
      <c r="N32" s="4" t="s">
        <v>755</v>
      </c>
      <c r="O32" s="4" t="s">
        <v>129</v>
      </c>
      <c r="P32" s="4" t="s">
        <v>34</v>
      </c>
      <c r="Q32" s="130">
        <v>13220</v>
      </c>
      <c r="R32" s="141">
        <v>1</v>
      </c>
      <c r="S32" s="143">
        <v>17410</v>
      </c>
      <c r="U32" s="130">
        <v>2301.6019999999999</v>
      </c>
      <c r="V32" s="140">
        <v>4.9100000000000001E-4</v>
      </c>
      <c r="W32" s="140">
        <v>4.8270503971920998E-3</v>
      </c>
      <c r="X32" s="140">
        <v>1.06790706759057E-3</v>
      </c>
    </row>
    <row r="33" spans="1:24" x14ac:dyDescent="0.2">
      <c r="A33" s="4">
        <v>418</v>
      </c>
      <c r="B33" s="4">
        <v>418</v>
      </c>
      <c r="C33" s="4" t="s">
        <v>756</v>
      </c>
      <c r="D33" s="4" t="s">
        <v>757</v>
      </c>
      <c r="E33" s="4" t="s">
        <v>122</v>
      </c>
      <c r="F33" s="4" t="s">
        <v>758</v>
      </c>
      <c r="G33" s="4" t="s">
        <v>759</v>
      </c>
      <c r="H33" s="4" t="s">
        <v>125</v>
      </c>
      <c r="I33" s="4" t="s">
        <v>651</v>
      </c>
      <c r="J33" s="4" t="s">
        <v>30</v>
      </c>
      <c r="K33" s="4" t="s">
        <v>30</v>
      </c>
      <c r="L33" s="2" t="s">
        <v>127</v>
      </c>
      <c r="M33" s="2" t="s">
        <v>31</v>
      </c>
      <c r="N33" s="4" t="s">
        <v>605</v>
      </c>
      <c r="O33" s="4" t="s">
        <v>129</v>
      </c>
      <c r="P33" s="4" t="s">
        <v>34</v>
      </c>
      <c r="Q33" s="130">
        <v>37212</v>
      </c>
      <c r="R33" s="141">
        <v>1</v>
      </c>
      <c r="S33" s="143">
        <v>9640</v>
      </c>
      <c r="U33" s="130">
        <v>3587.2370000000001</v>
      </c>
      <c r="V33" s="140">
        <v>1.487E-3</v>
      </c>
      <c r="W33" s="140">
        <v>7.5233566968842197E-3</v>
      </c>
      <c r="X33" s="140">
        <v>1.66442136035725E-3</v>
      </c>
    </row>
    <row r="34" spans="1:24" x14ac:dyDescent="0.2">
      <c r="A34" s="4">
        <v>418</v>
      </c>
      <c r="B34" s="4">
        <v>418</v>
      </c>
      <c r="C34" s="4" t="s">
        <v>760</v>
      </c>
      <c r="D34" s="4" t="s">
        <v>761</v>
      </c>
      <c r="E34" s="4" t="s">
        <v>122</v>
      </c>
      <c r="F34" s="4" t="s">
        <v>762</v>
      </c>
      <c r="G34" s="4" t="s">
        <v>763</v>
      </c>
      <c r="H34" s="4" t="s">
        <v>125</v>
      </c>
      <c r="I34" s="4" t="s">
        <v>651</v>
      </c>
      <c r="J34" s="4" t="s">
        <v>30</v>
      </c>
      <c r="K34" s="4" t="s">
        <v>30</v>
      </c>
      <c r="L34" s="2" t="s">
        <v>127</v>
      </c>
      <c r="M34" s="2" t="s">
        <v>31</v>
      </c>
      <c r="N34" s="4" t="s">
        <v>150</v>
      </c>
      <c r="O34" s="4" t="s">
        <v>129</v>
      </c>
      <c r="P34" s="4" t="s">
        <v>34</v>
      </c>
      <c r="Q34" s="130">
        <v>4194</v>
      </c>
      <c r="R34" s="141">
        <v>1</v>
      </c>
      <c r="S34" s="143">
        <v>38150</v>
      </c>
      <c r="U34" s="130">
        <v>1600.011</v>
      </c>
      <c r="V34" s="140">
        <v>2.0100000000000001E-4</v>
      </c>
      <c r="W34" s="140">
        <v>3.3556339163164301E-3</v>
      </c>
      <c r="X34" s="140">
        <v>7.4237989675132797E-4</v>
      </c>
    </row>
    <row r="35" spans="1:24" x14ac:dyDescent="0.2">
      <c r="A35" s="4">
        <v>418</v>
      </c>
      <c r="B35" s="4">
        <v>418</v>
      </c>
      <c r="C35" s="4" t="s">
        <v>764</v>
      </c>
      <c r="D35" s="4" t="s">
        <v>765</v>
      </c>
      <c r="E35" s="4" t="s">
        <v>122</v>
      </c>
      <c r="F35" s="4" t="s">
        <v>766</v>
      </c>
      <c r="G35" s="4" t="s">
        <v>767</v>
      </c>
      <c r="H35" s="4" t="s">
        <v>125</v>
      </c>
      <c r="I35" s="4" t="s">
        <v>651</v>
      </c>
      <c r="J35" s="4" t="s">
        <v>30</v>
      </c>
      <c r="K35" s="4" t="s">
        <v>30</v>
      </c>
      <c r="L35" s="2" t="s">
        <v>127</v>
      </c>
      <c r="M35" s="2" t="s">
        <v>31</v>
      </c>
      <c r="N35" s="4" t="s">
        <v>682</v>
      </c>
      <c r="O35" s="4" t="s">
        <v>129</v>
      </c>
      <c r="P35" s="4" t="s">
        <v>34</v>
      </c>
      <c r="Q35" s="130">
        <v>1317</v>
      </c>
      <c r="R35" s="141">
        <v>1</v>
      </c>
      <c r="S35" s="143">
        <v>50790</v>
      </c>
      <c r="U35" s="130">
        <v>668.904</v>
      </c>
      <c r="V35" s="140">
        <v>2.1100000000000001E-4</v>
      </c>
      <c r="W35" s="140">
        <v>1.4028640777156501E-3</v>
      </c>
      <c r="X35" s="140">
        <v>3.1036105699930799E-4</v>
      </c>
    </row>
    <row r="36" spans="1:24" x14ac:dyDescent="0.2">
      <c r="A36" s="4">
        <v>418</v>
      </c>
      <c r="B36" s="4">
        <v>418</v>
      </c>
      <c r="C36" s="4" t="s">
        <v>768</v>
      </c>
      <c r="D36" s="4" t="s">
        <v>769</v>
      </c>
      <c r="E36" s="4" t="s">
        <v>122</v>
      </c>
      <c r="F36" s="4" t="s">
        <v>770</v>
      </c>
      <c r="G36" s="4" t="s">
        <v>771</v>
      </c>
      <c r="H36" s="4" t="s">
        <v>125</v>
      </c>
      <c r="I36" s="4" t="s">
        <v>651</v>
      </c>
      <c r="J36" s="4" t="s">
        <v>30</v>
      </c>
      <c r="K36" s="4" t="s">
        <v>30</v>
      </c>
      <c r="L36" s="2" t="s">
        <v>127</v>
      </c>
      <c r="M36" s="2" t="s">
        <v>31</v>
      </c>
      <c r="N36" s="4" t="s">
        <v>418</v>
      </c>
      <c r="O36" s="4" t="s">
        <v>129</v>
      </c>
      <c r="P36" s="4" t="s">
        <v>34</v>
      </c>
      <c r="Q36" s="130">
        <v>79650</v>
      </c>
      <c r="R36" s="141">
        <v>1</v>
      </c>
      <c r="S36" s="143">
        <v>7639</v>
      </c>
      <c r="U36" s="130">
        <v>6084.4629999999997</v>
      </c>
      <c r="V36" s="140">
        <v>7.5000000000000002E-4</v>
      </c>
      <c r="W36" s="140">
        <v>1.2760682322302401E-2</v>
      </c>
      <c r="X36" s="140">
        <v>2.82309520679372E-3</v>
      </c>
    </row>
    <row r="37" spans="1:24" x14ac:dyDescent="0.2">
      <c r="A37" s="4">
        <v>418</v>
      </c>
      <c r="B37" s="4">
        <v>418</v>
      </c>
      <c r="C37" s="4" t="s">
        <v>772</v>
      </c>
      <c r="D37" s="4" t="s">
        <v>773</v>
      </c>
      <c r="E37" s="4" t="s">
        <v>122</v>
      </c>
      <c r="F37" s="4" t="s">
        <v>774</v>
      </c>
      <c r="G37" s="4" t="s">
        <v>775</v>
      </c>
      <c r="H37" s="4" t="s">
        <v>125</v>
      </c>
      <c r="I37" s="4" t="s">
        <v>651</v>
      </c>
      <c r="J37" s="4" t="s">
        <v>30</v>
      </c>
      <c r="K37" s="4" t="s">
        <v>30</v>
      </c>
      <c r="L37" s="2" t="s">
        <v>127</v>
      </c>
      <c r="M37" s="2" t="s">
        <v>31</v>
      </c>
      <c r="N37" s="4" t="s">
        <v>682</v>
      </c>
      <c r="O37" s="4" t="s">
        <v>129</v>
      </c>
      <c r="P37" s="4" t="s">
        <v>34</v>
      </c>
      <c r="Q37" s="130">
        <v>629278</v>
      </c>
      <c r="R37" s="141">
        <v>1</v>
      </c>
      <c r="S37" s="143">
        <v>745.1</v>
      </c>
      <c r="U37" s="130">
        <v>4688.75</v>
      </c>
      <c r="V37" s="140">
        <v>6.8459999999999997E-3</v>
      </c>
      <c r="W37" s="140">
        <v>9.8335135155685101E-3</v>
      </c>
      <c r="X37" s="140">
        <v>2.1755063068393801E-3</v>
      </c>
    </row>
    <row r="38" spans="1:24" x14ac:dyDescent="0.2">
      <c r="A38" s="4">
        <v>418</v>
      </c>
      <c r="B38" s="4">
        <v>418</v>
      </c>
      <c r="C38" s="4" t="s">
        <v>776</v>
      </c>
      <c r="D38" s="4" t="s">
        <v>777</v>
      </c>
      <c r="E38" s="4" t="s">
        <v>122</v>
      </c>
      <c r="F38" s="4" t="s">
        <v>778</v>
      </c>
      <c r="G38" s="4" t="s">
        <v>779</v>
      </c>
      <c r="H38" s="4" t="s">
        <v>125</v>
      </c>
      <c r="I38" s="4" t="s">
        <v>651</v>
      </c>
      <c r="J38" s="4" t="s">
        <v>30</v>
      </c>
      <c r="K38" s="4" t="s">
        <v>30</v>
      </c>
      <c r="L38" s="2" t="s">
        <v>127</v>
      </c>
      <c r="M38" s="2" t="s">
        <v>31</v>
      </c>
      <c r="N38" s="4" t="s">
        <v>150</v>
      </c>
      <c r="O38" s="4" t="s">
        <v>129</v>
      </c>
      <c r="P38" s="4" t="s">
        <v>34</v>
      </c>
      <c r="Q38" s="130">
        <v>364000</v>
      </c>
      <c r="R38" s="141">
        <v>1</v>
      </c>
      <c r="S38" s="143">
        <v>690</v>
      </c>
      <c r="U38" s="130">
        <v>2511.6</v>
      </c>
      <c r="V38" s="140">
        <v>4.1710000000000002E-3</v>
      </c>
      <c r="W38" s="140">
        <v>5.2674701262806004E-3</v>
      </c>
      <c r="X38" s="140">
        <v>1.16534283119343E-3</v>
      </c>
    </row>
    <row r="39" spans="1:24" x14ac:dyDescent="0.2">
      <c r="A39" s="4">
        <v>418</v>
      </c>
      <c r="B39" s="4">
        <v>418</v>
      </c>
      <c r="C39" s="4" t="s">
        <v>344</v>
      </c>
      <c r="D39" s="4" t="s">
        <v>345</v>
      </c>
      <c r="E39" s="4" t="s">
        <v>122</v>
      </c>
      <c r="F39" s="4" t="s">
        <v>780</v>
      </c>
      <c r="G39" s="4" t="s">
        <v>781</v>
      </c>
      <c r="H39" s="4" t="s">
        <v>125</v>
      </c>
      <c r="I39" s="4" t="s">
        <v>651</v>
      </c>
      <c r="J39" s="4" t="s">
        <v>30</v>
      </c>
      <c r="K39" s="4" t="s">
        <v>30</v>
      </c>
      <c r="L39" s="2" t="s">
        <v>127</v>
      </c>
      <c r="M39" s="2" t="s">
        <v>31</v>
      </c>
      <c r="N39" s="4" t="s">
        <v>158</v>
      </c>
      <c r="O39" s="4" t="s">
        <v>129</v>
      </c>
      <c r="P39" s="4" t="s">
        <v>34</v>
      </c>
      <c r="Q39" s="130">
        <v>106296</v>
      </c>
      <c r="R39" s="141">
        <v>1</v>
      </c>
      <c r="S39" s="143">
        <v>12400</v>
      </c>
      <c r="U39" s="130">
        <v>13180.704</v>
      </c>
      <c r="V39" s="140">
        <v>4.0299999999999998E-4</v>
      </c>
      <c r="W39" s="140">
        <v>2.7643320816749199E-2</v>
      </c>
      <c r="X39" s="140">
        <v>6.1156390016255001E-3</v>
      </c>
    </row>
    <row r="40" spans="1:24" x14ac:dyDescent="0.2">
      <c r="A40" s="4">
        <v>418</v>
      </c>
      <c r="B40" s="4">
        <v>418</v>
      </c>
      <c r="C40" s="4" t="s">
        <v>356</v>
      </c>
      <c r="D40" s="4" t="s">
        <v>357</v>
      </c>
      <c r="E40" s="4" t="s">
        <v>122</v>
      </c>
      <c r="F40" s="4" t="s">
        <v>782</v>
      </c>
      <c r="G40" s="4" t="s">
        <v>783</v>
      </c>
      <c r="H40" s="4" t="s">
        <v>125</v>
      </c>
      <c r="I40" s="4" t="s">
        <v>651</v>
      </c>
      <c r="J40" s="4" t="s">
        <v>30</v>
      </c>
      <c r="K40" s="4" t="s">
        <v>30</v>
      </c>
      <c r="L40" s="2" t="s">
        <v>127</v>
      </c>
      <c r="M40" s="2" t="s">
        <v>31</v>
      </c>
      <c r="N40" s="4" t="s">
        <v>158</v>
      </c>
      <c r="O40" s="4" t="s">
        <v>129</v>
      </c>
      <c r="P40" s="4" t="s">
        <v>34</v>
      </c>
      <c r="Q40" s="130">
        <v>29295</v>
      </c>
      <c r="R40" s="141">
        <v>1</v>
      </c>
      <c r="S40" s="143">
        <v>11160</v>
      </c>
      <c r="U40" s="130">
        <v>3269.3220000000001</v>
      </c>
      <c r="V40" s="140">
        <v>1.2999999999999999E-4</v>
      </c>
      <c r="W40" s="140">
        <v>6.8566077274215403E-3</v>
      </c>
      <c r="X40" s="140">
        <v>1.5169139017212E-3</v>
      </c>
    </row>
    <row r="41" spans="1:24" x14ac:dyDescent="0.2">
      <c r="A41" s="4">
        <v>418</v>
      </c>
      <c r="B41" s="4">
        <v>418</v>
      </c>
      <c r="C41" s="4" t="s">
        <v>784</v>
      </c>
      <c r="D41" s="4" t="s">
        <v>785</v>
      </c>
      <c r="E41" s="4" t="s">
        <v>122</v>
      </c>
      <c r="F41" s="4" t="s">
        <v>786</v>
      </c>
      <c r="G41" s="4" t="s">
        <v>787</v>
      </c>
      <c r="H41" s="4" t="s">
        <v>125</v>
      </c>
      <c r="I41" s="4" t="s">
        <v>651</v>
      </c>
      <c r="J41" s="4" t="s">
        <v>30</v>
      </c>
      <c r="K41" s="4" t="s">
        <v>30</v>
      </c>
      <c r="L41" s="2" t="s">
        <v>127</v>
      </c>
      <c r="M41" s="2" t="s">
        <v>31</v>
      </c>
      <c r="N41" s="4" t="s">
        <v>788</v>
      </c>
      <c r="O41" s="4" t="s">
        <v>129</v>
      </c>
      <c r="P41" s="4" t="s">
        <v>34</v>
      </c>
      <c r="Q41" s="130">
        <v>7730</v>
      </c>
      <c r="R41" s="141">
        <v>1</v>
      </c>
      <c r="S41" s="143">
        <v>8089</v>
      </c>
      <c r="U41" s="130">
        <v>625.28</v>
      </c>
      <c r="V41" s="140">
        <v>1.07E-4</v>
      </c>
      <c r="W41" s="140">
        <v>1.3113720896319801E-3</v>
      </c>
      <c r="X41" s="140">
        <v>2.9011992987966999E-4</v>
      </c>
    </row>
    <row r="42" spans="1:24" x14ac:dyDescent="0.2">
      <c r="A42" s="4">
        <v>418</v>
      </c>
      <c r="B42" s="4">
        <v>418</v>
      </c>
      <c r="C42" s="4" t="s">
        <v>789</v>
      </c>
      <c r="D42" s="4" t="s">
        <v>790</v>
      </c>
      <c r="E42" s="4" t="s">
        <v>122</v>
      </c>
      <c r="F42" s="4" t="s">
        <v>791</v>
      </c>
      <c r="G42" s="4" t="s">
        <v>792</v>
      </c>
      <c r="H42" s="4" t="s">
        <v>125</v>
      </c>
      <c r="I42" s="4" t="s">
        <v>651</v>
      </c>
      <c r="J42" s="4" t="s">
        <v>30</v>
      </c>
      <c r="K42" s="4" t="s">
        <v>30</v>
      </c>
      <c r="L42" s="2" t="s">
        <v>127</v>
      </c>
      <c r="M42" s="2" t="s">
        <v>31</v>
      </c>
      <c r="N42" s="4" t="s">
        <v>128</v>
      </c>
      <c r="O42" s="4" t="s">
        <v>129</v>
      </c>
      <c r="P42" s="4" t="s">
        <v>34</v>
      </c>
      <c r="Q42" s="130">
        <v>4161</v>
      </c>
      <c r="R42" s="141">
        <v>1</v>
      </c>
      <c r="S42" s="143">
        <v>103430</v>
      </c>
      <c r="U42" s="130">
        <v>4303.7219999999998</v>
      </c>
      <c r="V42" s="140">
        <v>5.4000000000000001E-4</v>
      </c>
      <c r="W42" s="140">
        <v>9.0260107688555601E-3</v>
      </c>
      <c r="X42" s="140">
        <v>1.9968593445422499E-3</v>
      </c>
    </row>
    <row r="43" spans="1:24" x14ac:dyDescent="0.2">
      <c r="A43" s="4">
        <v>418</v>
      </c>
      <c r="B43" s="4">
        <v>418</v>
      </c>
      <c r="C43" s="4" t="s">
        <v>793</v>
      </c>
      <c r="D43" s="4" t="s">
        <v>794</v>
      </c>
      <c r="E43" s="4" t="s">
        <v>122</v>
      </c>
      <c r="F43" s="4" t="s">
        <v>795</v>
      </c>
      <c r="G43" s="4" t="s">
        <v>796</v>
      </c>
      <c r="H43" s="4" t="s">
        <v>125</v>
      </c>
      <c r="I43" s="4" t="s">
        <v>651</v>
      </c>
      <c r="J43" s="4" t="s">
        <v>30</v>
      </c>
      <c r="K43" s="4" t="s">
        <v>30</v>
      </c>
      <c r="L43" s="2" t="s">
        <v>127</v>
      </c>
      <c r="M43" s="2" t="s">
        <v>31</v>
      </c>
      <c r="N43" s="4" t="s">
        <v>788</v>
      </c>
      <c r="O43" s="4" t="s">
        <v>129</v>
      </c>
      <c r="P43" s="4" t="s">
        <v>34</v>
      </c>
      <c r="Q43" s="130">
        <v>7808</v>
      </c>
      <c r="R43" s="141">
        <v>1</v>
      </c>
      <c r="S43" s="143">
        <v>25560</v>
      </c>
      <c r="U43" s="130">
        <v>1995.7249999999999</v>
      </c>
      <c r="V43" s="140">
        <v>3.4000000000000002E-4</v>
      </c>
      <c r="W43" s="140">
        <v>4.1855473659329996E-3</v>
      </c>
      <c r="X43" s="140">
        <v>9.2598486570908897E-4</v>
      </c>
    </row>
    <row r="44" spans="1:24" x14ac:dyDescent="0.2">
      <c r="A44" s="4">
        <v>418</v>
      </c>
      <c r="B44" s="4">
        <v>418</v>
      </c>
      <c r="C44" s="4" t="s">
        <v>797</v>
      </c>
      <c r="D44" s="4" t="s">
        <v>798</v>
      </c>
      <c r="E44" s="4" t="s">
        <v>122</v>
      </c>
      <c r="F44" s="4" t="s">
        <v>799</v>
      </c>
      <c r="G44" s="4" t="s">
        <v>800</v>
      </c>
      <c r="H44" s="4" t="s">
        <v>125</v>
      </c>
      <c r="I44" s="4" t="s">
        <v>651</v>
      </c>
      <c r="J44" s="4" t="s">
        <v>30</v>
      </c>
      <c r="K44" s="4" t="s">
        <v>307</v>
      </c>
      <c r="L44" s="2" t="s">
        <v>127</v>
      </c>
      <c r="M44" s="2" t="s">
        <v>31</v>
      </c>
      <c r="N44" s="4" t="s">
        <v>801</v>
      </c>
      <c r="O44" s="4" t="s">
        <v>129</v>
      </c>
      <c r="P44" s="4" t="s">
        <v>34</v>
      </c>
      <c r="Q44" s="130">
        <v>9378</v>
      </c>
      <c r="R44" s="141">
        <v>1</v>
      </c>
      <c r="S44" s="143">
        <v>23540</v>
      </c>
      <c r="U44" s="130">
        <v>2207.5810000000001</v>
      </c>
      <c r="V44" s="140">
        <v>8.3999999999999995E-5</v>
      </c>
      <c r="W44" s="140">
        <v>4.6298646370197E-3</v>
      </c>
      <c r="X44" s="140">
        <v>1.0242828976339401E-3</v>
      </c>
    </row>
    <row r="45" spans="1:24" x14ac:dyDescent="0.2">
      <c r="A45" s="4">
        <v>418</v>
      </c>
      <c r="B45" s="4">
        <v>418</v>
      </c>
      <c r="C45" s="4" t="s">
        <v>802</v>
      </c>
      <c r="D45" s="4" t="s">
        <v>803</v>
      </c>
      <c r="E45" s="4" t="s">
        <v>122</v>
      </c>
      <c r="F45" s="4" t="s">
        <v>804</v>
      </c>
      <c r="G45" s="4" t="s">
        <v>805</v>
      </c>
      <c r="H45" s="4" t="s">
        <v>125</v>
      </c>
      <c r="I45" s="4" t="s">
        <v>651</v>
      </c>
      <c r="J45" s="4" t="s">
        <v>30</v>
      </c>
      <c r="K45" s="4" t="s">
        <v>97</v>
      </c>
      <c r="L45" s="2" t="s">
        <v>127</v>
      </c>
      <c r="M45" s="2" t="s">
        <v>31</v>
      </c>
      <c r="N45" s="4" t="s">
        <v>806</v>
      </c>
      <c r="O45" s="4" t="s">
        <v>129</v>
      </c>
      <c r="P45" s="4" t="s">
        <v>34</v>
      </c>
      <c r="Q45" s="130">
        <v>241675</v>
      </c>
      <c r="R45" s="141">
        <v>1</v>
      </c>
      <c r="S45" s="143">
        <v>6440</v>
      </c>
      <c r="U45" s="130">
        <v>15563.87</v>
      </c>
      <c r="V45" s="140">
        <v>1.93E-4</v>
      </c>
      <c r="W45" s="140">
        <v>3.2641431865868299E-2</v>
      </c>
      <c r="X45" s="140">
        <v>7.2213904802223804E-3</v>
      </c>
    </row>
    <row r="46" spans="1:24" x14ac:dyDescent="0.2">
      <c r="A46" s="4">
        <v>418</v>
      </c>
      <c r="B46" s="4">
        <v>418</v>
      </c>
      <c r="C46" s="4" t="s">
        <v>807</v>
      </c>
      <c r="D46" s="4" t="s">
        <v>808</v>
      </c>
      <c r="E46" s="4" t="s">
        <v>122</v>
      </c>
      <c r="F46" s="4" t="s">
        <v>809</v>
      </c>
      <c r="G46" s="4" t="s">
        <v>810</v>
      </c>
      <c r="H46" s="4" t="s">
        <v>125</v>
      </c>
      <c r="I46" s="4" t="s">
        <v>651</v>
      </c>
      <c r="J46" s="4" t="s">
        <v>30</v>
      </c>
      <c r="K46" s="4" t="s">
        <v>30</v>
      </c>
      <c r="L46" s="2" t="s">
        <v>127</v>
      </c>
      <c r="M46" s="2" t="s">
        <v>31</v>
      </c>
      <c r="N46" s="4" t="s">
        <v>418</v>
      </c>
      <c r="O46" s="4" t="s">
        <v>129</v>
      </c>
      <c r="P46" s="4" t="s">
        <v>34</v>
      </c>
      <c r="Q46" s="130">
        <v>120000</v>
      </c>
      <c r="R46" s="141">
        <v>1</v>
      </c>
      <c r="S46" s="143">
        <v>1338</v>
      </c>
      <c r="U46" s="130">
        <v>1605.6</v>
      </c>
      <c r="V46" s="140">
        <v>3.6900000000000002E-4</v>
      </c>
      <c r="W46" s="140">
        <v>3.36735548445458E-3</v>
      </c>
      <c r="X46" s="140">
        <v>7.4497310469986305E-4</v>
      </c>
    </row>
    <row r="47" spans="1:24" x14ac:dyDescent="0.2">
      <c r="A47" s="4">
        <v>418</v>
      </c>
      <c r="B47" s="4">
        <v>418</v>
      </c>
      <c r="C47" s="4" t="s">
        <v>392</v>
      </c>
      <c r="D47" s="4" t="s">
        <v>393</v>
      </c>
      <c r="E47" s="4" t="s">
        <v>394</v>
      </c>
      <c r="F47" s="4" t="s">
        <v>811</v>
      </c>
      <c r="G47" s="4" t="s">
        <v>812</v>
      </c>
      <c r="H47" s="4" t="s">
        <v>125</v>
      </c>
      <c r="I47" s="4" t="s">
        <v>651</v>
      </c>
      <c r="J47" s="4" t="s">
        <v>30</v>
      </c>
      <c r="K47" s="4" t="s">
        <v>30</v>
      </c>
      <c r="L47" s="2" t="s">
        <v>127</v>
      </c>
      <c r="M47" s="2" t="s">
        <v>31</v>
      </c>
      <c r="N47" s="4" t="s">
        <v>333</v>
      </c>
      <c r="O47" s="4" t="s">
        <v>129</v>
      </c>
      <c r="P47" s="4" t="s">
        <v>34</v>
      </c>
      <c r="Q47" s="130">
        <v>969815</v>
      </c>
      <c r="R47" s="141">
        <v>1</v>
      </c>
      <c r="S47" s="143">
        <v>246.2</v>
      </c>
      <c r="U47" s="130">
        <v>2387.6849999999999</v>
      </c>
      <c r="V47" s="140">
        <v>3.7300000000000001E-4</v>
      </c>
      <c r="W47" s="140">
        <v>5.0075875667930101E-3</v>
      </c>
      <c r="X47" s="140">
        <v>1.10784800533005E-3</v>
      </c>
    </row>
    <row r="48" spans="1:24" x14ac:dyDescent="0.2">
      <c r="A48" s="4">
        <v>418</v>
      </c>
      <c r="B48" s="4">
        <v>418</v>
      </c>
      <c r="C48" s="4" t="s">
        <v>813</v>
      </c>
      <c r="D48" s="4" t="s">
        <v>814</v>
      </c>
      <c r="E48" s="4" t="s">
        <v>122</v>
      </c>
      <c r="F48" s="4" t="s">
        <v>815</v>
      </c>
      <c r="G48" s="4" t="s">
        <v>816</v>
      </c>
      <c r="H48" s="4" t="s">
        <v>125</v>
      </c>
      <c r="I48" s="4" t="s">
        <v>651</v>
      </c>
      <c r="J48" s="4" t="s">
        <v>30</v>
      </c>
      <c r="K48" s="4" t="s">
        <v>30</v>
      </c>
      <c r="L48" s="2" t="s">
        <v>127</v>
      </c>
      <c r="M48" s="2" t="s">
        <v>31</v>
      </c>
      <c r="N48" s="4" t="s">
        <v>171</v>
      </c>
      <c r="O48" s="4" t="s">
        <v>129</v>
      </c>
      <c r="P48" s="4" t="s">
        <v>34</v>
      </c>
      <c r="Q48" s="130">
        <v>1000</v>
      </c>
      <c r="R48" s="141">
        <v>1</v>
      </c>
      <c r="S48" s="143">
        <v>37200</v>
      </c>
      <c r="U48" s="130">
        <v>372</v>
      </c>
      <c r="V48" s="140">
        <v>1.56E-4</v>
      </c>
      <c r="W48" s="140">
        <v>7.8017952180935699E-4</v>
      </c>
      <c r="X48" s="140">
        <v>1.7260213935497599E-4</v>
      </c>
    </row>
    <row r="49" spans="1:24" x14ac:dyDescent="0.2">
      <c r="A49" s="4">
        <v>418</v>
      </c>
      <c r="B49" s="4">
        <v>418</v>
      </c>
      <c r="C49" s="4" t="s">
        <v>403</v>
      </c>
      <c r="D49" s="4" t="s">
        <v>404</v>
      </c>
      <c r="E49" s="4" t="s">
        <v>122</v>
      </c>
      <c r="F49" s="4" t="s">
        <v>817</v>
      </c>
      <c r="G49" s="4" t="s">
        <v>818</v>
      </c>
      <c r="H49" s="4" t="s">
        <v>125</v>
      </c>
      <c r="I49" s="4" t="s">
        <v>651</v>
      </c>
      <c r="J49" s="4" t="s">
        <v>30</v>
      </c>
      <c r="K49" s="4" t="s">
        <v>30</v>
      </c>
      <c r="L49" s="2" t="s">
        <v>127</v>
      </c>
      <c r="M49" s="2" t="s">
        <v>31</v>
      </c>
      <c r="N49" s="4" t="s">
        <v>158</v>
      </c>
      <c r="O49" s="4" t="s">
        <v>129</v>
      </c>
      <c r="P49" s="4" t="s">
        <v>34</v>
      </c>
      <c r="Q49" s="130">
        <v>55961</v>
      </c>
      <c r="R49" s="141">
        <v>1</v>
      </c>
      <c r="S49" s="143">
        <v>16970</v>
      </c>
      <c r="U49" s="130">
        <v>9496.5820000000003</v>
      </c>
      <c r="V49" s="140">
        <v>6.9899999999999997E-4</v>
      </c>
      <c r="W49" s="140">
        <v>1.99167703481976E-2</v>
      </c>
      <c r="X49" s="140">
        <v>4.4062642956433102E-3</v>
      </c>
    </row>
    <row r="50" spans="1:24" x14ac:dyDescent="0.2">
      <c r="A50" s="4">
        <v>418</v>
      </c>
      <c r="B50" s="4">
        <v>418</v>
      </c>
      <c r="C50" s="4" t="s">
        <v>420</v>
      </c>
      <c r="D50" s="4" t="s">
        <v>421</v>
      </c>
      <c r="E50" s="4" t="s">
        <v>122</v>
      </c>
      <c r="F50" s="4" t="s">
        <v>819</v>
      </c>
      <c r="G50" s="4" t="s">
        <v>820</v>
      </c>
      <c r="H50" s="4" t="s">
        <v>125</v>
      </c>
      <c r="I50" s="4" t="s">
        <v>651</v>
      </c>
      <c r="J50" s="4" t="s">
        <v>30</v>
      </c>
      <c r="K50" s="4" t="s">
        <v>30</v>
      </c>
      <c r="L50" s="2" t="s">
        <v>127</v>
      </c>
      <c r="M50" s="2" t="s">
        <v>31</v>
      </c>
      <c r="N50" s="4" t="s">
        <v>283</v>
      </c>
      <c r="O50" s="4" t="s">
        <v>129</v>
      </c>
      <c r="P50" s="4" t="s">
        <v>34</v>
      </c>
      <c r="Q50" s="130">
        <v>450302</v>
      </c>
      <c r="R50" s="141">
        <v>1</v>
      </c>
      <c r="S50" s="143">
        <v>6529</v>
      </c>
      <c r="U50" s="130">
        <v>29400.218000000001</v>
      </c>
      <c r="V50" s="140">
        <v>2.7900000000000001E-4</v>
      </c>
      <c r="W50" s="140">
        <v>6.1659805625417903E-2</v>
      </c>
      <c r="X50" s="140">
        <v>1.36412377736822E-2</v>
      </c>
    </row>
    <row r="51" spans="1:24" x14ac:dyDescent="0.2">
      <c r="A51" s="4">
        <v>418</v>
      </c>
      <c r="B51" s="4">
        <v>418</v>
      </c>
      <c r="C51" s="4" t="s">
        <v>821</v>
      </c>
      <c r="D51" s="4" t="s">
        <v>822</v>
      </c>
      <c r="E51" s="4" t="s">
        <v>122</v>
      </c>
      <c r="F51" s="4" t="s">
        <v>823</v>
      </c>
      <c r="G51" s="4" t="s">
        <v>824</v>
      </c>
      <c r="H51" s="4" t="s">
        <v>125</v>
      </c>
      <c r="I51" s="4" t="s">
        <v>651</v>
      </c>
      <c r="J51" s="4" t="s">
        <v>30</v>
      </c>
      <c r="K51" s="4" t="s">
        <v>30</v>
      </c>
      <c r="L51" s="2" t="s">
        <v>127</v>
      </c>
      <c r="M51" s="2" t="s">
        <v>31</v>
      </c>
      <c r="N51" s="4" t="s">
        <v>158</v>
      </c>
      <c r="O51" s="4" t="s">
        <v>129</v>
      </c>
      <c r="P51" s="4" t="s">
        <v>34</v>
      </c>
      <c r="Q51" s="130">
        <v>50253</v>
      </c>
      <c r="R51" s="141">
        <v>1</v>
      </c>
      <c r="S51" s="143">
        <v>1623</v>
      </c>
      <c r="U51" s="130">
        <v>815.60599999999999</v>
      </c>
      <c r="V51" s="140">
        <v>1.1100000000000001E-3</v>
      </c>
      <c r="W51" s="140">
        <v>1.7105356110186901E-3</v>
      </c>
      <c r="X51" s="140">
        <v>3.7842842275580897E-4</v>
      </c>
    </row>
    <row r="52" spans="1:24" x14ac:dyDescent="0.2">
      <c r="A52" s="4">
        <v>418</v>
      </c>
      <c r="B52" s="4">
        <v>418</v>
      </c>
      <c r="C52" s="4" t="s">
        <v>825</v>
      </c>
      <c r="D52" s="4" t="s">
        <v>826</v>
      </c>
      <c r="E52" s="4" t="s">
        <v>122</v>
      </c>
      <c r="F52" s="4" t="s">
        <v>827</v>
      </c>
      <c r="G52" s="4" t="s">
        <v>828</v>
      </c>
      <c r="H52" s="4" t="s">
        <v>125</v>
      </c>
      <c r="I52" s="4" t="s">
        <v>651</v>
      </c>
      <c r="J52" s="4" t="s">
        <v>30</v>
      </c>
      <c r="K52" s="4" t="s">
        <v>30</v>
      </c>
      <c r="L52" s="2" t="s">
        <v>127</v>
      </c>
      <c r="M52" s="2" t="s">
        <v>31</v>
      </c>
      <c r="N52" s="4" t="s">
        <v>605</v>
      </c>
      <c r="O52" s="4" t="s">
        <v>129</v>
      </c>
      <c r="P52" s="4" t="s">
        <v>34</v>
      </c>
      <c r="Q52" s="130">
        <v>12200</v>
      </c>
      <c r="R52" s="141">
        <v>1</v>
      </c>
      <c r="S52" s="143">
        <v>27550</v>
      </c>
      <c r="U52" s="130">
        <v>3361.1</v>
      </c>
      <c r="V52" s="140">
        <v>8.4099999999999995E-4</v>
      </c>
      <c r="W52" s="140">
        <v>7.0490897600898701E-3</v>
      </c>
      <c r="X52" s="140">
        <v>1.5594974478118501E-3</v>
      </c>
    </row>
    <row r="53" spans="1:24" x14ac:dyDescent="0.2">
      <c r="A53" s="4">
        <v>418</v>
      </c>
      <c r="B53" s="4">
        <v>418</v>
      </c>
      <c r="C53" s="4" t="s">
        <v>829</v>
      </c>
      <c r="D53" s="4" t="s">
        <v>830</v>
      </c>
      <c r="E53" s="4" t="s">
        <v>122</v>
      </c>
      <c r="F53" s="4" t="s">
        <v>831</v>
      </c>
      <c r="G53" s="4" t="s">
        <v>832</v>
      </c>
      <c r="H53" s="4" t="s">
        <v>125</v>
      </c>
      <c r="I53" s="4" t="s">
        <v>651</v>
      </c>
      <c r="J53" s="4" t="s">
        <v>30</v>
      </c>
      <c r="K53" s="4" t="s">
        <v>30</v>
      </c>
      <c r="L53" s="2" t="s">
        <v>127</v>
      </c>
      <c r="M53" s="2" t="s">
        <v>31</v>
      </c>
      <c r="N53" s="4" t="s">
        <v>171</v>
      </c>
      <c r="O53" s="4" t="s">
        <v>129</v>
      </c>
      <c r="P53" s="4" t="s">
        <v>34</v>
      </c>
      <c r="Q53" s="130">
        <v>220274.72</v>
      </c>
      <c r="R53" s="141">
        <v>1</v>
      </c>
      <c r="S53" s="143">
        <v>1292</v>
      </c>
      <c r="U53" s="130">
        <v>2845.9490000000001</v>
      </c>
      <c r="V53" s="140">
        <v>3.0400000000000002E-4</v>
      </c>
      <c r="W53" s="140">
        <v>5.9686866350926598E-3</v>
      </c>
      <c r="X53" s="140">
        <v>1.3204756771457301E-3</v>
      </c>
    </row>
    <row r="54" spans="1:24" x14ac:dyDescent="0.2">
      <c r="A54" s="4">
        <v>418</v>
      </c>
      <c r="B54" s="4">
        <v>418</v>
      </c>
      <c r="C54" s="4" t="s">
        <v>833</v>
      </c>
      <c r="D54" s="4" t="s">
        <v>834</v>
      </c>
      <c r="E54" s="4" t="s">
        <v>122</v>
      </c>
      <c r="F54" s="4" t="s">
        <v>835</v>
      </c>
      <c r="G54" s="4" t="s">
        <v>836</v>
      </c>
      <c r="H54" s="4" t="s">
        <v>125</v>
      </c>
      <c r="I54" s="4" t="s">
        <v>651</v>
      </c>
      <c r="J54" s="4" t="s">
        <v>30</v>
      </c>
      <c r="K54" s="4" t="s">
        <v>30</v>
      </c>
      <c r="L54" s="2" t="s">
        <v>127</v>
      </c>
      <c r="M54" s="2" t="s">
        <v>31</v>
      </c>
      <c r="N54" s="4" t="s">
        <v>837</v>
      </c>
      <c r="O54" s="4" t="s">
        <v>129</v>
      </c>
      <c r="P54" s="4" t="s">
        <v>34</v>
      </c>
      <c r="Q54" s="130">
        <v>478.3</v>
      </c>
      <c r="R54" s="141">
        <v>1</v>
      </c>
      <c r="S54" s="143">
        <v>29900</v>
      </c>
      <c r="U54" s="130">
        <v>143.012</v>
      </c>
      <c r="V54" s="140">
        <v>1.3899999999999999E-4</v>
      </c>
      <c r="W54" s="140">
        <v>2.9993225730952502E-4</v>
      </c>
      <c r="X54" s="140">
        <v>6.6355175733311797E-5</v>
      </c>
    </row>
    <row r="55" spans="1:24" x14ac:dyDescent="0.2">
      <c r="A55" s="4">
        <v>418</v>
      </c>
      <c r="B55" s="4">
        <v>418</v>
      </c>
      <c r="C55" s="4" t="s">
        <v>838</v>
      </c>
      <c r="D55" s="4" t="s">
        <v>839</v>
      </c>
      <c r="E55" s="4" t="s">
        <v>122</v>
      </c>
      <c r="F55" s="4" t="s">
        <v>840</v>
      </c>
      <c r="G55" s="4" t="s">
        <v>841</v>
      </c>
      <c r="H55" s="4" t="s">
        <v>125</v>
      </c>
      <c r="I55" s="4" t="s">
        <v>651</v>
      </c>
      <c r="J55" s="4" t="s">
        <v>30</v>
      </c>
      <c r="K55" s="4" t="s">
        <v>30</v>
      </c>
      <c r="L55" s="2" t="s">
        <v>127</v>
      </c>
      <c r="M55" s="2" t="s">
        <v>31</v>
      </c>
      <c r="N55" s="4" t="s">
        <v>605</v>
      </c>
      <c r="O55" s="4" t="s">
        <v>129</v>
      </c>
      <c r="P55" s="4" t="s">
        <v>34</v>
      </c>
      <c r="Q55" s="130">
        <v>31207</v>
      </c>
      <c r="R55" s="141">
        <v>1</v>
      </c>
      <c r="S55" s="143">
        <v>966.1</v>
      </c>
      <c r="U55" s="130">
        <v>301.49099999999999</v>
      </c>
      <c r="V55" s="140">
        <v>1.14E-3</v>
      </c>
      <c r="W55" s="140">
        <v>6.32303680749376E-4</v>
      </c>
      <c r="X55" s="140">
        <v>1.3988699391425001E-4</v>
      </c>
    </row>
    <row r="56" spans="1:24" x14ac:dyDescent="0.2">
      <c r="A56" s="4">
        <v>418</v>
      </c>
      <c r="B56" s="4">
        <v>418</v>
      </c>
      <c r="C56" s="4" t="s">
        <v>842</v>
      </c>
      <c r="D56" s="4" t="s">
        <v>843</v>
      </c>
      <c r="E56" s="4" t="s">
        <v>122</v>
      </c>
      <c r="F56" s="4" t="s">
        <v>844</v>
      </c>
      <c r="G56" s="4" t="s">
        <v>845</v>
      </c>
      <c r="H56" s="4" t="s">
        <v>125</v>
      </c>
      <c r="I56" s="4" t="s">
        <v>651</v>
      </c>
      <c r="J56" s="4" t="s">
        <v>30</v>
      </c>
      <c r="K56" s="4" t="s">
        <v>30</v>
      </c>
      <c r="L56" s="2" t="s">
        <v>127</v>
      </c>
      <c r="M56" s="2" t="s">
        <v>31</v>
      </c>
      <c r="N56" s="4" t="s">
        <v>283</v>
      </c>
      <c r="O56" s="4" t="s">
        <v>129</v>
      </c>
      <c r="P56" s="4" t="s">
        <v>34</v>
      </c>
      <c r="Q56" s="130">
        <v>38092.11</v>
      </c>
      <c r="R56" s="141">
        <v>1</v>
      </c>
      <c r="S56" s="143">
        <v>21790</v>
      </c>
      <c r="U56" s="130">
        <v>8300.2710000000006</v>
      </c>
      <c r="V56" s="140">
        <v>1.47E-4</v>
      </c>
      <c r="W56" s="140">
        <v>1.7407799138297299E-2</v>
      </c>
      <c r="X56" s="140">
        <v>3.85119487084669E-3</v>
      </c>
    </row>
    <row r="57" spans="1:24" x14ac:dyDescent="0.2">
      <c r="A57" s="4">
        <v>418</v>
      </c>
      <c r="B57" s="4">
        <v>418</v>
      </c>
      <c r="C57" s="4" t="s">
        <v>846</v>
      </c>
      <c r="D57" s="4" t="s">
        <v>847</v>
      </c>
      <c r="E57" s="4" t="s">
        <v>122</v>
      </c>
      <c r="F57" s="4" t="s">
        <v>848</v>
      </c>
      <c r="G57" s="4" t="s">
        <v>849</v>
      </c>
      <c r="H57" s="4" t="s">
        <v>125</v>
      </c>
      <c r="I57" s="4" t="s">
        <v>651</v>
      </c>
      <c r="J57" s="4" t="s">
        <v>30</v>
      </c>
      <c r="K57" s="4" t="s">
        <v>30</v>
      </c>
      <c r="L57" s="2" t="s">
        <v>127</v>
      </c>
      <c r="M57" s="2" t="s">
        <v>31</v>
      </c>
      <c r="N57" s="4" t="s">
        <v>788</v>
      </c>
      <c r="O57" s="4" t="s">
        <v>129</v>
      </c>
      <c r="P57" s="4" t="s">
        <v>34</v>
      </c>
      <c r="Q57" s="130">
        <v>12703</v>
      </c>
      <c r="R57" s="141">
        <v>1</v>
      </c>
      <c r="S57" s="143">
        <v>11650</v>
      </c>
      <c r="T57" s="129">
        <v>10.798</v>
      </c>
      <c r="U57" s="130">
        <v>1490.6969999999999</v>
      </c>
      <c r="V57" s="140">
        <v>1.9799999999999999E-4</v>
      </c>
      <c r="W57" s="140">
        <v>3.1263744936333901E-3</v>
      </c>
      <c r="X57" s="140">
        <v>6.9165994612943897E-4</v>
      </c>
    </row>
    <row r="58" spans="1:24" x14ac:dyDescent="0.2">
      <c r="A58" s="4">
        <v>418</v>
      </c>
      <c r="B58" s="4">
        <v>418</v>
      </c>
      <c r="C58" s="4" t="s">
        <v>850</v>
      </c>
      <c r="D58" s="4" t="s">
        <v>851</v>
      </c>
      <c r="E58" s="4" t="s">
        <v>122</v>
      </c>
      <c r="F58" s="4" t="s">
        <v>852</v>
      </c>
      <c r="G58" s="4" t="s">
        <v>853</v>
      </c>
      <c r="H58" s="4" t="s">
        <v>125</v>
      </c>
      <c r="I58" s="4" t="s">
        <v>651</v>
      </c>
      <c r="J58" s="4" t="s">
        <v>30</v>
      </c>
      <c r="K58" s="4" t="s">
        <v>97</v>
      </c>
      <c r="L58" s="2" t="s">
        <v>127</v>
      </c>
      <c r="M58" s="2" t="s">
        <v>31</v>
      </c>
      <c r="N58" s="4" t="s">
        <v>854</v>
      </c>
      <c r="O58" s="4" t="s">
        <v>129</v>
      </c>
      <c r="P58" s="4" t="s">
        <v>34</v>
      </c>
      <c r="Q58" s="130">
        <v>33223</v>
      </c>
      <c r="R58" s="141">
        <v>1</v>
      </c>
      <c r="S58" s="143">
        <v>464</v>
      </c>
      <c r="U58" s="130">
        <v>154.155</v>
      </c>
      <c r="V58" s="140">
        <v>3.0299999999999999E-4</v>
      </c>
      <c r="W58" s="140">
        <v>3.2330203154369699E-4</v>
      </c>
      <c r="X58" s="140">
        <v>7.1525361461471096E-5</v>
      </c>
    </row>
    <row r="59" spans="1:24" x14ac:dyDescent="0.2">
      <c r="A59" s="4">
        <v>418</v>
      </c>
      <c r="B59" s="4">
        <v>418</v>
      </c>
      <c r="C59" s="4" t="s">
        <v>469</v>
      </c>
      <c r="D59" s="4" t="s">
        <v>470</v>
      </c>
      <c r="E59" s="4" t="s">
        <v>122</v>
      </c>
      <c r="F59" s="4" t="s">
        <v>855</v>
      </c>
      <c r="G59" s="4" t="s">
        <v>856</v>
      </c>
      <c r="H59" s="4" t="s">
        <v>125</v>
      </c>
      <c r="I59" s="4" t="s">
        <v>651</v>
      </c>
      <c r="J59" s="4" t="s">
        <v>30</v>
      </c>
      <c r="K59" s="4" t="s">
        <v>30</v>
      </c>
      <c r="L59" s="2" t="s">
        <v>127</v>
      </c>
      <c r="M59" s="2" t="s">
        <v>31</v>
      </c>
      <c r="N59" s="4" t="s">
        <v>171</v>
      </c>
      <c r="O59" s="4" t="s">
        <v>129</v>
      </c>
      <c r="P59" s="4" t="s">
        <v>34</v>
      </c>
      <c r="Q59" s="130">
        <v>14155</v>
      </c>
      <c r="R59" s="141">
        <v>1</v>
      </c>
      <c r="S59" s="143">
        <v>40000</v>
      </c>
      <c r="U59" s="130">
        <v>5662</v>
      </c>
      <c r="V59" s="140">
        <v>2.9700000000000001E-4</v>
      </c>
      <c r="W59" s="140">
        <v>1.1874667883023099E-2</v>
      </c>
      <c r="X59" s="140">
        <v>2.6270787984620202E-3</v>
      </c>
    </row>
    <row r="60" spans="1:24" x14ac:dyDescent="0.2">
      <c r="A60" s="4">
        <v>418</v>
      </c>
      <c r="B60" s="4">
        <v>418</v>
      </c>
      <c r="C60" s="4" t="s">
        <v>857</v>
      </c>
      <c r="D60" s="4" t="s">
        <v>858</v>
      </c>
      <c r="E60" s="4" t="s">
        <v>122</v>
      </c>
      <c r="F60" s="4" t="s">
        <v>859</v>
      </c>
      <c r="G60" s="4" t="s">
        <v>860</v>
      </c>
      <c r="H60" s="4" t="s">
        <v>125</v>
      </c>
      <c r="I60" s="4" t="s">
        <v>651</v>
      </c>
      <c r="J60" s="4" t="s">
        <v>30</v>
      </c>
      <c r="K60" s="4" t="s">
        <v>30</v>
      </c>
      <c r="L60" s="2" t="s">
        <v>127</v>
      </c>
      <c r="M60" s="2" t="s">
        <v>31</v>
      </c>
      <c r="N60" s="4" t="s">
        <v>190</v>
      </c>
      <c r="O60" s="4" t="s">
        <v>129</v>
      </c>
      <c r="P60" s="4" t="s">
        <v>34</v>
      </c>
      <c r="Q60" s="130">
        <v>1905</v>
      </c>
      <c r="R60" s="141">
        <v>1</v>
      </c>
      <c r="S60" s="143">
        <v>20780</v>
      </c>
      <c r="U60" s="130">
        <v>395.85899999999998</v>
      </c>
      <c r="V60" s="140">
        <v>2.4699999999999999E-4</v>
      </c>
      <c r="W60" s="140">
        <v>8.3021797130088798E-4</v>
      </c>
      <c r="X60" s="140">
        <v>1.8367233947021901E-4</v>
      </c>
    </row>
    <row r="61" spans="1:24" x14ac:dyDescent="0.2">
      <c r="A61" s="4">
        <v>418</v>
      </c>
      <c r="B61" s="4">
        <v>418</v>
      </c>
      <c r="C61" s="4" t="s">
        <v>861</v>
      </c>
      <c r="D61" s="4" t="s">
        <v>862</v>
      </c>
      <c r="E61" s="4" t="s">
        <v>122</v>
      </c>
      <c r="F61" s="4" t="s">
        <v>863</v>
      </c>
      <c r="G61" s="4" t="s">
        <v>864</v>
      </c>
      <c r="H61" s="4" t="s">
        <v>125</v>
      </c>
      <c r="I61" s="4" t="s">
        <v>651</v>
      </c>
      <c r="J61" s="4" t="s">
        <v>30</v>
      </c>
      <c r="K61" s="4" t="s">
        <v>30</v>
      </c>
      <c r="L61" s="2" t="s">
        <v>127</v>
      </c>
      <c r="M61" s="2" t="s">
        <v>31</v>
      </c>
      <c r="N61" s="4" t="s">
        <v>158</v>
      </c>
      <c r="O61" s="4" t="s">
        <v>129</v>
      </c>
      <c r="P61" s="4" t="s">
        <v>34</v>
      </c>
      <c r="Q61" s="130">
        <v>11471</v>
      </c>
      <c r="R61" s="141">
        <v>1</v>
      </c>
      <c r="S61" s="143">
        <v>32500</v>
      </c>
      <c r="U61" s="130">
        <v>3728.0749999999998</v>
      </c>
      <c r="V61" s="140">
        <v>1.8100000000000001E-4</v>
      </c>
      <c r="W61" s="140">
        <v>7.8187305665844593E-3</v>
      </c>
      <c r="X61" s="140">
        <v>1.7297680663327999E-3</v>
      </c>
    </row>
    <row r="62" spans="1:24" x14ac:dyDescent="0.2">
      <c r="A62" s="4">
        <v>418</v>
      </c>
      <c r="B62" s="4">
        <v>418</v>
      </c>
      <c r="C62" s="4" t="s">
        <v>865</v>
      </c>
      <c r="D62" s="4" t="s">
        <v>866</v>
      </c>
      <c r="E62" s="4" t="s">
        <v>122</v>
      </c>
      <c r="F62" s="4" t="s">
        <v>867</v>
      </c>
      <c r="G62" s="4" t="s">
        <v>868</v>
      </c>
      <c r="H62" s="4" t="s">
        <v>125</v>
      </c>
      <c r="I62" s="4" t="s">
        <v>651</v>
      </c>
      <c r="J62" s="4" t="s">
        <v>30</v>
      </c>
      <c r="K62" s="4" t="s">
        <v>30</v>
      </c>
      <c r="L62" s="2" t="s">
        <v>127</v>
      </c>
      <c r="M62" s="2" t="s">
        <v>31</v>
      </c>
      <c r="N62" s="4" t="s">
        <v>605</v>
      </c>
      <c r="O62" s="4" t="s">
        <v>129</v>
      </c>
      <c r="P62" s="4" t="s">
        <v>34</v>
      </c>
      <c r="Q62" s="130">
        <v>317038</v>
      </c>
      <c r="R62" s="141">
        <v>1</v>
      </c>
      <c r="S62" s="143">
        <v>2066</v>
      </c>
      <c r="U62" s="130">
        <v>6550.0050000000001</v>
      </c>
      <c r="V62" s="140">
        <v>2.2130000000000001E-3</v>
      </c>
      <c r="W62" s="140">
        <v>1.37370425568905E-2</v>
      </c>
      <c r="X62" s="140">
        <v>3.0390991655751599E-3</v>
      </c>
    </row>
    <row r="63" spans="1:24" x14ac:dyDescent="0.2">
      <c r="A63" s="4">
        <v>418</v>
      </c>
      <c r="B63" s="4">
        <v>418</v>
      </c>
      <c r="C63" s="4" t="s">
        <v>494</v>
      </c>
      <c r="D63" s="4" t="s">
        <v>495</v>
      </c>
      <c r="E63" s="4" t="s">
        <v>394</v>
      </c>
      <c r="F63" s="4" t="s">
        <v>869</v>
      </c>
      <c r="G63" s="4" t="s">
        <v>870</v>
      </c>
      <c r="H63" s="4" t="s">
        <v>125</v>
      </c>
      <c r="I63" s="4" t="s">
        <v>651</v>
      </c>
      <c r="J63" s="4" t="s">
        <v>30</v>
      </c>
      <c r="K63" s="4" t="s">
        <v>97</v>
      </c>
      <c r="L63" s="2" t="s">
        <v>127</v>
      </c>
      <c r="M63" s="2" t="s">
        <v>31</v>
      </c>
      <c r="N63" s="4" t="s">
        <v>333</v>
      </c>
      <c r="O63" s="4" t="s">
        <v>129</v>
      </c>
      <c r="P63" s="4" t="s">
        <v>34</v>
      </c>
      <c r="Q63" s="130">
        <v>88022</v>
      </c>
      <c r="R63" s="141">
        <v>1</v>
      </c>
      <c r="S63" s="143">
        <v>11190</v>
      </c>
      <c r="U63" s="130">
        <v>9849.6620000000003</v>
      </c>
      <c r="V63" s="140">
        <v>7.54E-4</v>
      </c>
      <c r="W63" s="140">
        <v>2.0657269981472801E-2</v>
      </c>
      <c r="X63" s="140">
        <v>4.5700878994703797E-3</v>
      </c>
    </row>
    <row r="64" spans="1:24" x14ac:dyDescent="0.2">
      <c r="A64" s="4">
        <v>418</v>
      </c>
      <c r="B64" s="4">
        <v>418</v>
      </c>
      <c r="C64" s="4" t="s">
        <v>871</v>
      </c>
      <c r="D64" s="4" t="s">
        <v>872</v>
      </c>
      <c r="E64" s="4" t="s">
        <v>122</v>
      </c>
      <c r="F64" s="4" t="s">
        <v>873</v>
      </c>
      <c r="G64" s="4" t="s">
        <v>874</v>
      </c>
      <c r="H64" s="4" t="s">
        <v>125</v>
      </c>
      <c r="I64" s="4" t="s">
        <v>651</v>
      </c>
      <c r="J64" s="4" t="s">
        <v>30</v>
      </c>
      <c r="K64" s="4" t="s">
        <v>307</v>
      </c>
      <c r="L64" s="2" t="s">
        <v>127</v>
      </c>
      <c r="M64" s="2" t="s">
        <v>31</v>
      </c>
      <c r="N64" s="4" t="s">
        <v>801</v>
      </c>
      <c r="O64" s="4" t="s">
        <v>129</v>
      </c>
      <c r="P64" s="4" t="s">
        <v>34</v>
      </c>
      <c r="Q64" s="130">
        <v>14911</v>
      </c>
      <c r="R64" s="141">
        <v>1</v>
      </c>
      <c r="S64" s="143">
        <v>104950</v>
      </c>
      <c r="U64" s="130">
        <v>15649.093999999999</v>
      </c>
      <c r="V64" s="140">
        <v>5.0600000000000005E-4</v>
      </c>
      <c r="W64" s="140">
        <v>3.28201695262351E-2</v>
      </c>
      <c r="X64" s="140">
        <v>7.2609333055596303E-3</v>
      </c>
    </row>
    <row r="65" spans="1:24" x14ac:dyDescent="0.2">
      <c r="A65" s="4">
        <v>418</v>
      </c>
      <c r="B65" s="4">
        <v>418</v>
      </c>
      <c r="C65" s="4" t="s">
        <v>875</v>
      </c>
      <c r="D65" s="4" t="s">
        <v>876</v>
      </c>
      <c r="E65" s="4" t="s">
        <v>122</v>
      </c>
      <c r="F65" s="4" t="s">
        <v>877</v>
      </c>
      <c r="G65" s="4" t="s">
        <v>878</v>
      </c>
      <c r="H65" s="4" t="s">
        <v>125</v>
      </c>
      <c r="I65" s="4" t="s">
        <v>651</v>
      </c>
      <c r="J65" s="4" t="s">
        <v>30</v>
      </c>
      <c r="K65" s="4" t="s">
        <v>30</v>
      </c>
      <c r="L65" s="2" t="s">
        <v>127</v>
      </c>
      <c r="M65" s="2" t="s">
        <v>31</v>
      </c>
      <c r="N65" s="4" t="s">
        <v>206</v>
      </c>
      <c r="O65" s="4" t="s">
        <v>129</v>
      </c>
      <c r="P65" s="4" t="s">
        <v>34</v>
      </c>
      <c r="Q65" s="130">
        <v>16880</v>
      </c>
      <c r="R65" s="141">
        <v>1</v>
      </c>
      <c r="S65" s="143">
        <v>10550</v>
      </c>
      <c r="U65" s="130">
        <v>1780.84</v>
      </c>
      <c r="V65" s="140">
        <v>4.75E-4</v>
      </c>
      <c r="W65" s="140">
        <v>3.7348787624166E-3</v>
      </c>
      <c r="X65" s="140">
        <v>8.2628170389493301E-4</v>
      </c>
    </row>
    <row r="66" spans="1:24" x14ac:dyDescent="0.2">
      <c r="A66" s="4">
        <v>418</v>
      </c>
      <c r="B66" s="4">
        <v>418</v>
      </c>
      <c r="C66" s="4" t="s">
        <v>879</v>
      </c>
      <c r="D66" s="4" t="s">
        <v>880</v>
      </c>
      <c r="E66" s="4" t="s">
        <v>394</v>
      </c>
      <c r="F66" s="4" t="s">
        <v>881</v>
      </c>
      <c r="G66" s="4" t="s">
        <v>882</v>
      </c>
      <c r="H66" s="4" t="s">
        <v>125</v>
      </c>
      <c r="I66" s="4" t="s">
        <v>651</v>
      </c>
      <c r="J66" s="4" t="s">
        <v>30</v>
      </c>
      <c r="K66" s="4" t="s">
        <v>30</v>
      </c>
      <c r="L66" s="2" t="s">
        <v>127</v>
      </c>
      <c r="M66" s="2" t="s">
        <v>31</v>
      </c>
      <c r="N66" s="4" t="s">
        <v>333</v>
      </c>
      <c r="O66" s="4" t="s">
        <v>129</v>
      </c>
      <c r="P66" s="4" t="s">
        <v>34</v>
      </c>
      <c r="Q66" s="130">
        <v>490861</v>
      </c>
      <c r="R66" s="141">
        <v>1</v>
      </c>
      <c r="S66" s="143">
        <v>1744</v>
      </c>
      <c r="U66" s="130">
        <v>8560.616</v>
      </c>
      <c r="V66" s="140">
        <v>4.1800000000000002E-4</v>
      </c>
      <c r="W66" s="140">
        <v>1.7953809603346301E-2</v>
      </c>
      <c r="X66" s="140">
        <v>3.9719908822045498E-3</v>
      </c>
    </row>
    <row r="67" spans="1:24" x14ac:dyDescent="0.2">
      <c r="A67" s="4">
        <v>418</v>
      </c>
      <c r="B67" s="4">
        <v>418</v>
      </c>
      <c r="C67" s="4" t="s">
        <v>883</v>
      </c>
      <c r="D67" s="4" t="s">
        <v>884</v>
      </c>
      <c r="E67" s="4" t="s">
        <v>122</v>
      </c>
      <c r="F67" s="4" t="s">
        <v>885</v>
      </c>
      <c r="G67" s="4" t="s">
        <v>886</v>
      </c>
      <c r="H67" s="4" t="s">
        <v>125</v>
      </c>
      <c r="I67" s="4" t="s">
        <v>651</v>
      </c>
      <c r="J67" s="4" t="s">
        <v>30</v>
      </c>
      <c r="K67" s="4" t="s">
        <v>97</v>
      </c>
      <c r="L67" s="2" t="s">
        <v>127</v>
      </c>
      <c r="M67" s="2" t="s">
        <v>31</v>
      </c>
      <c r="N67" s="4" t="s">
        <v>887</v>
      </c>
      <c r="O67" s="4" t="s">
        <v>129</v>
      </c>
      <c r="P67" s="4" t="s">
        <v>34</v>
      </c>
      <c r="Q67" s="130">
        <v>8059</v>
      </c>
      <c r="R67" s="141">
        <v>1</v>
      </c>
      <c r="S67" s="143">
        <v>48800</v>
      </c>
      <c r="U67" s="130">
        <v>3932.7919999999999</v>
      </c>
      <c r="V67" s="140">
        <v>1.08E-4</v>
      </c>
      <c r="W67" s="140">
        <v>8.2480746826227597E-3</v>
      </c>
      <c r="X67" s="140">
        <v>1.82475352913477E-3</v>
      </c>
    </row>
    <row r="68" spans="1:24" x14ac:dyDescent="0.2">
      <c r="A68" s="4">
        <v>418</v>
      </c>
      <c r="B68" s="4">
        <v>418</v>
      </c>
      <c r="C68" s="4" t="s">
        <v>888</v>
      </c>
      <c r="D68" s="4" t="s">
        <v>889</v>
      </c>
      <c r="E68" s="4" t="s">
        <v>122</v>
      </c>
      <c r="F68" s="4" t="s">
        <v>888</v>
      </c>
      <c r="G68" s="4" t="s">
        <v>890</v>
      </c>
      <c r="H68" s="4" t="s">
        <v>125</v>
      </c>
      <c r="I68" s="4" t="s">
        <v>651</v>
      </c>
      <c r="J68" s="4" t="s">
        <v>30</v>
      </c>
      <c r="K68" s="4" t="s">
        <v>30</v>
      </c>
      <c r="L68" s="2" t="s">
        <v>127</v>
      </c>
      <c r="M68" s="2" t="s">
        <v>31</v>
      </c>
      <c r="N68" s="4" t="s">
        <v>708</v>
      </c>
      <c r="O68" s="4" t="s">
        <v>129</v>
      </c>
      <c r="P68" s="4" t="s">
        <v>34</v>
      </c>
      <c r="Q68" s="130">
        <v>54930</v>
      </c>
      <c r="R68" s="141">
        <v>1</v>
      </c>
      <c r="S68" s="143">
        <v>15000</v>
      </c>
      <c r="U68" s="130">
        <v>8239.5</v>
      </c>
      <c r="V68" s="140">
        <v>6.7400000000000001E-4</v>
      </c>
      <c r="W68" s="140">
        <v>1.7280347231043599E-2</v>
      </c>
      <c r="X68" s="140">
        <v>3.8229981914390402E-3</v>
      </c>
    </row>
    <row r="69" spans="1:24" x14ac:dyDescent="0.2">
      <c r="A69" s="4">
        <v>418</v>
      </c>
      <c r="B69" s="4">
        <v>418</v>
      </c>
      <c r="C69" s="4" t="s">
        <v>891</v>
      </c>
      <c r="D69" s="4" t="s">
        <v>892</v>
      </c>
      <c r="E69" s="4" t="s">
        <v>122</v>
      </c>
      <c r="F69" s="4" t="s">
        <v>893</v>
      </c>
      <c r="G69" s="4" t="s">
        <v>894</v>
      </c>
      <c r="H69" s="4" t="s">
        <v>125</v>
      </c>
      <c r="I69" s="4" t="s">
        <v>651</v>
      </c>
      <c r="J69" s="4" t="s">
        <v>30</v>
      </c>
      <c r="K69" s="4" t="s">
        <v>307</v>
      </c>
      <c r="L69" s="2" t="s">
        <v>127</v>
      </c>
      <c r="M69" s="2" t="s">
        <v>31</v>
      </c>
      <c r="N69" s="4" t="s">
        <v>213</v>
      </c>
      <c r="O69" s="4" t="s">
        <v>129</v>
      </c>
      <c r="P69" s="4" t="s">
        <v>34</v>
      </c>
      <c r="Q69" s="130">
        <v>7838</v>
      </c>
      <c r="R69" s="141">
        <v>1</v>
      </c>
      <c r="S69" s="143">
        <v>6396</v>
      </c>
      <c r="U69" s="130">
        <v>501.31799999999998</v>
      </c>
      <c r="V69" s="140">
        <v>1.06E-4</v>
      </c>
      <c r="W69" s="140">
        <v>1.0513935806467599E-3</v>
      </c>
      <c r="X69" s="140">
        <v>2.3260387673705501E-4</v>
      </c>
    </row>
    <row r="70" spans="1:24" x14ac:dyDescent="0.2">
      <c r="A70" s="4">
        <v>418</v>
      </c>
      <c r="B70" s="4">
        <v>418</v>
      </c>
      <c r="C70" s="4" t="s">
        <v>895</v>
      </c>
      <c r="D70" s="4" t="s">
        <v>896</v>
      </c>
      <c r="E70" s="4" t="s">
        <v>122</v>
      </c>
      <c r="F70" s="4" t="s">
        <v>897</v>
      </c>
      <c r="G70" s="4" t="s">
        <v>898</v>
      </c>
      <c r="H70" s="4" t="s">
        <v>125</v>
      </c>
      <c r="I70" s="4" t="s">
        <v>651</v>
      </c>
      <c r="J70" s="4" t="s">
        <v>30</v>
      </c>
      <c r="K70" s="4" t="s">
        <v>30</v>
      </c>
      <c r="L70" s="2" t="s">
        <v>127</v>
      </c>
      <c r="M70" s="2" t="s">
        <v>31</v>
      </c>
      <c r="N70" s="4" t="s">
        <v>887</v>
      </c>
      <c r="O70" s="4" t="s">
        <v>129</v>
      </c>
      <c r="P70" s="4" t="s">
        <v>34</v>
      </c>
      <c r="Q70" s="130">
        <v>240400</v>
      </c>
      <c r="R70" s="141">
        <v>1</v>
      </c>
      <c r="S70" s="143">
        <v>7.1</v>
      </c>
      <c r="U70" s="130">
        <v>17.068000000000001</v>
      </c>
      <c r="V70" s="140">
        <v>1.317E-3</v>
      </c>
      <c r="W70" s="140">
        <v>3.5796817607663499E-5</v>
      </c>
      <c r="X70" s="140">
        <v>7.9194686972216893E-6</v>
      </c>
    </row>
    <row r="71" spans="1:24" x14ac:dyDescent="0.2">
      <c r="A71" s="4">
        <v>418</v>
      </c>
      <c r="B71" s="4">
        <v>418</v>
      </c>
      <c r="C71" s="4" t="s">
        <v>514</v>
      </c>
      <c r="D71" s="4" t="s">
        <v>515</v>
      </c>
      <c r="E71" s="4" t="s">
        <v>122</v>
      </c>
      <c r="F71" s="4" t="s">
        <v>899</v>
      </c>
      <c r="G71" s="4" t="s">
        <v>900</v>
      </c>
      <c r="H71" s="4" t="s">
        <v>125</v>
      </c>
      <c r="I71" s="4" t="s">
        <v>651</v>
      </c>
      <c r="J71" s="4" t="s">
        <v>30</v>
      </c>
      <c r="K71" s="4" t="s">
        <v>30</v>
      </c>
      <c r="L71" s="2" t="s">
        <v>127</v>
      </c>
      <c r="M71" s="2" t="s">
        <v>31</v>
      </c>
      <c r="N71" s="4" t="s">
        <v>254</v>
      </c>
      <c r="O71" s="4" t="s">
        <v>129</v>
      </c>
      <c r="P71" s="4" t="s">
        <v>34</v>
      </c>
      <c r="Q71" s="130">
        <v>68280</v>
      </c>
      <c r="R71" s="141">
        <v>1</v>
      </c>
      <c r="S71" s="143">
        <v>3298</v>
      </c>
      <c r="U71" s="130">
        <v>2251.8739999999998</v>
      </c>
      <c r="V71" s="140">
        <v>4.06E-4</v>
      </c>
      <c r="W71" s="140">
        <v>4.7227588509858396E-3</v>
      </c>
      <c r="X71" s="140">
        <v>1.04483424462017E-3</v>
      </c>
    </row>
    <row r="72" spans="1:24" x14ac:dyDescent="0.2">
      <c r="A72" s="4">
        <v>418</v>
      </c>
      <c r="B72" s="4">
        <v>418</v>
      </c>
      <c r="C72" s="4" t="s">
        <v>519</v>
      </c>
      <c r="D72" s="4" t="s">
        <v>520</v>
      </c>
      <c r="E72" s="4" t="s">
        <v>122</v>
      </c>
      <c r="F72" s="4" t="s">
        <v>901</v>
      </c>
      <c r="G72" s="4" t="s">
        <v>902</v>
      </c>
      <c r="H72" s="4" t="s">
        <v>125</v>
      </c>
      <c r="I72" s="4" t="s">
        <v>651</v>
      </c>
      <c r="J72" s="4" t="s">
        <v>30</v>
      </c>
      <c r="K72" s="4" t="s">
        <v>30</v>
      </c>
      <c r="L72" s="2" t="s">
        <v>127</v>
      </c>
      <c r="M72" s="2" t="s">
        <v>31</v>
      </c>
      <c r="N72" s="4" t="s">
        <v>171</v>
      </c>
      <c r="O72" s="4" t="s">
        <v>129</v>
      </c>
      <c r="P72" s="4" t="s">
        <v>34</v>
      </c>
      <c r="Q72" s="130">
        <v>23325</v>
      </c>
      <c r="R72" s="141">
        <v>1</v>
      </c>
      <c r="S72" s="143">
        <v>32870</v>
      </c>
      <c r="U72" s="130">
        <v>7666.9269999999997</v>
      </c>
      <c r="V72" s="140">
        <v>1.92E-4</v>
      </c>
      <c r="W72" s="140">
        <v>1.6079515673916699E-2</v>
      </c>
      <c r="X72" s="140">
        <v>3.55733357198789E-3</v>
      </c>
    </row>
    <row r="73" spans="1:24" x14ac:dyDescent="0.2">
      <c r="A73" s="4">
        <v>418</v>
      </c>
      <c r="B73" s="4">
        <v>418</v>
      </c>
      <c r="C73" s="4" t="s">
        <v>903</v>
      </c>
      <c r="D73" s="4" t="s">
        <v>904</v>
      </c>
      <c r="E73" s="4" t="s">
        <v>122</v>
      </c>
      <c r="F73" s="4" t="s">
        <v>905</v>
      </c>
      <c r="G73" s="4" t="s">
        <v>906</v>
      </c>
      <c r="H73" s="4" t="s">
        <v>125</v>
      </c>
      <c r="I73" s="4" t="s">
        <v>651</v>
      </c>
      <c r="J73" s="4" t="s">
        <v>30</v>
      </c>
      <c r="K73" s="4" t="s">
        <v>30</v>
      </c>
      <c r="L73" s="2" t="s">
        <v>127</v>
      </c>
      <c r="M73" s="2" t="s">
        <v>31</v>
      </c>
      <c r="N73" s="4" t="s">
        <v>128</v>
      </c>
      <c r="O73" s="4" t="s">
        <v>129</v>
      </c>
      <c r="P73" s="4" t="s">
        <v>34</v>
      </c>
      <c r="Q73" s="130">
        <v>10120</v>
      </c>
      <c r="R73" s="141">
        <v>1</v>
      </c>
      <c r="S73" s="143">
        <v>1060</v>
      </c>
      <c r="U73" s="130">
        <v>107.27200000000001</v>
      </c>
      <c r="V73" s="140">
        <v>9.5000000000000005E-5</v>
      </c>
      <c r="W73" s="140">
        <v>2.2497692920304699E-4</v>
      </c>
      <c r="X73" s="140">
        <v>4.97725179916316E-5</v>
      </c>
    </row>
    <row r="74" spans="1:24" x14ac:dyDescent="0.2">
      <c r="A74" s="4">
        <v>418</v>
      </c>
      <c r="B74" s="4">
        <v>418</v>
      </c>
      <c r="C74" s="4" t="s">
        <v>536</v>
      </c>
      <c r="D74" s="4" t="s">
        <v>537</v>
      </c>
      <c r="E74" s="4" t="s">
        <v>122</v>
      </c>
      <c r="F74" s="4" t="s">
        <v>907</v>
      </c>
      <c r="G74" s="4" t="s">
        <v>908</v>
      </c>
      <c r="H74" s="4" t="s">
        <v>125</v>
      </c>
      <c r="I74" s="4" t="s">
        <v>651</v>
      </c>
      <c r="J74" s="4" t="s">
        <v>30</v>
      </c>
      <c r="K74" s="4" t="s">
        <v>30</v>
      </c>
      <c r="L74" s="2" t="s">
        <v>127</v>
      </c>
      <c r="M74" s="2" t="s">
        <v>31</v>
      </c>
      <c r="N74" s="4" t="s">
        <v>283</v>
      </c>
      <c r="O74" s="4" t="s">
        <v>129</v>
      </c>
      <c r="P74" s="4" t="s">
        <v>34</v>
      </c>
      <c r="Q74" s="130">
        <v>395624</v>
      </c>
      <c r="R74" s="141">
        <v>1</v>
      </c>
      <c r="S74" s="143">
        <v>6732</v>
      </c>
      <c r="U74" s="130">
        <v>26633.407999999999</v>
      </c>
      <c r="V74" s="140">
        <v>2.9599999999999998E-4</v>
      </c>
      <c r="W74" s="140">
        <v>5.5857094806279803E-2</v>
      </c>
      <c r="X74" s="140">
        <v>1.2357481569573199E-2</v>
      </c>
    </row>
    <row r="75" spans="1:24" x14ac:dyDescent="0.2">
      <c r="A75" s="4">
        <v>418</v>
      </c>
      <c r="B75" s="4">
        <v>418</v>
      </c>
      <c r="C75" s="4" t="s">
        <v>909</v>
      </c>
      <c r="D75" s="4" t="s">
        <v>910</v>
      </c>
      <c r="E75" s="4" t="s">
        <v>122</v>
      </c>
      <c r="F75" s="4" t="s">
        <v>911</v>
      </c>
      <c r="G75" s="4" t="s">
        <v>912</v>
      </c>
      <c r="H75" s="4" t="s">
        <v>125</v>
      </c>
      <c r="I75" s="4" t="s">
        <v>651</v>
      </c>
      <c r="J75" s="4" t="s">
        <v>30</v>
      </c>
      <c r="K75" s="4" t="s">
        <v>30</v>
      </c>
      <c r="L75" s="2" t="s">
        <v>127</v>
      </c>
      <c r="M75" s="2" t="s">
        <v>31</v>
      </c>
      <c r="N75" s="4" t="s">
        <v>605</v>
      </c>
      <c r="O75" s="4" t="s">
        <v>129</v>
      </c>
      <c r="P75" s="4" t="s">
        <v>34</v>
      </c>
      <c r="Q75" s="130">
        <v>1924</v>
      </c>
      <c r="R75" s="141">
        <v>1</v>
      </c>
      <c r="S75" s="143">
        <v>35060</v>
      </c>
      <c r="U75" s="130">
        <v>674.55399999999997</v>
      </c>
      <c r="V75" s="140">
        <v>1.3899999999999999E-4</v>
      </c>
      <c r="W75" s="140">
        <v>1.4147137882430101E-3</v>
      </c>
      <c r="X75" s="140">
        <v>3.12982614385247E-4</v>
      </c>
    </row>
    <row r="76" spans="1:24" x14ac:dyDescent="0.2">
      <c r="A76" s="4">
        <v>418</v>
      </c>
      <c r="B76" s="4">
        <v>418</v>
      </c>
      <c r="C76" s="4" t="s">
        <v>913</v>
      </c>
      <c r="D76" s="4" t="s">
        <v>914</v>
      </c>
      <c r="E76" s="4" t="s">
        <v>122</v>
      </c>
      <c r="F76" s="4" t="s">
        <v>915</v>
      </c>
      <c r="G76" s="4" t="s">
        <v>916</v>
      </c>
      <c r="H76" s="4" t="s">
        <v>125</v>
      </c>
      <c r="I76" s="4" t="s">
        <v>651</v>
      </c>
      <c r="J76" s="4" t="s">
        <v>30</v>
      </c>
      <c r="K76" s="4" t="s">
        <v>30</v>
      </c>
      <c r="L76" s="2" t="s">
        <v>127</v>
      </c>
      <c r="M76" s="2" t="s">
        <v>31</v>
      </c>
      <c r="N76" s="4" t="s">
        <v>788</v>
      </c>
      <c r="O76" s="4" t="s">
        <v>129</v>
      </c>
      <c r="P76" s="4" t="s">
        <v>34</v>
      </c>
      <c r="Q76" s="130">
        <v>5887</v>
      </c>
      <c r="R76" s="141">
        <v>1</v>
      </c>
      <c r="S76" s="143">
        <v>46080</v>
      </c>
      <c r="U76" s="130">
        <v>2712.73</v>
      </c>
      <c r="V76" s="140">
        <v>3.6999999999999999E-4</v>
      </c>
      <c r="W76" s="140">
        <v>5.6892905433496999E-3</v>
      </c>
      <c r="X76" s="140">
        <v>1.2586637969128199E-3</v>
      </c>
    </row>
    <row r="77" spans="1:24" x14ac:dyDescent="0.2">
      <c r="A77" s="4">
        <v>418</v>
      </c>
      <c r="B77" s="4">
        <v>418</v>
      </c>
      <c r="C77" s="4" t="s">
        <v>917</v>
      </c>
      <c r="D77" s="4" t="s">
        <v>918</v>
      </c>
      <c r="E77" s="4" t="s">
        <v>122</v>
      </c>
      <c r="F77" s="4" t="s">
        <v>919</v>
      </c>
      <c r="G77" s="4" t="s">
        <v>920</v>
      </c>
      <c r="H77" s="4" t="s">
        <v>125</v>
      </c>
      <c r="I77" s="4" t="s">
        <v>651</v>
      </c>
      <c r="J77" s="4" t="s">
        <v>30</v>
      </c>
      <c r="K77" s="4" t="s">
        <v>30</v>
      </c>
      <c r="L77" s="2" t="s">
        <v>127</v>
      </c>
      <c r="M77" s="2" t="s">
        <v>31</v>
      </c>
      <c r="N77" s="4" t="s">
        <v>139</v>
      </c>
      <c r="O77" s="4" t="s">
        <v>129</v>
      </c>
      <c r="P77" s="4" t="s">
        <v>34</v>
      </c>
      <c r="Q77" s="130">
        <v>2829</v>
      </c>
      <c r="R77" s="141">
        <v>1</v>
      </c>
      <c r="S77" s="143">
        <v>67880</v>
      </c>
      <c r="T77" s="129">
        <v>31.65</v>
      </c>
      <c r="U77" s="130">
        <v>1951.9749999999999</v>
      </c>
      <c r="V77" s="140">
        <v>2.05E-4</v>
      </c>
      <c r="W77" s="140">
        <v>4.0937927383828902E-3</v>
      </c>
      <c r="X77" s="140">
        <v>9.0568563384237804E-4</v>
      </c>
    </row>
    <row r="78" spans="1:24" x14ac:dyDescent="0.2">
      <c r="A78" s="4">
        <v>418</v>
      </c>
      <c r="B78" s="4">
        <v>418</v>
      </c>
      <c r="C78" s="4" t="s">
        <v>921</v>
      </c>
      <c r="D78" s="4" t="s">
        <v>922</v>
      </c>
      <c r="E78" s="4" t="s">
        <v>122</v>
      </c>
      <c r="F78" s="4" t="s">
        <v>923</v>
      </c>
      <c r="G78" s="4" t="s">
        <v>924</v>
      </c>
      <c r="H78" s="4" t="s">
        <v>125</v>
      </c>
      <c r="I78" s="4" t="s">
        <v>651</v>
      </c>
      <c r="J78" s="4" t="s">
        <v>30</v>
      </c>
      <c r="K78" s="4" t="s">
        <v>30</v>
      </c>
      <c r="L78" s="2" t="s">
        <v>127</v>
      </c>
      <c r="M78" s="2" t="s">
        <v>31</v>
      </c>
      <c r="N78" s="4" t="s">
        <v>283</v>
      </c>
      <c r="O78" s="4" t="s">
        <v>129</v>
      </c>
      <c r="P78" s="4" t="s">
        <v>34</v>
      </c>
      <c r="Q78" s="130">
        <v>5384</v>
      </c>
      <c r="R78" s="141">
        <v>1</v>
      </c>
      <c r="S78" s="143">
        <v>25140</v>
      </c>
      <c r="U78" s="130">
        <v>1353.538</v>
      </c>
      <c r="V78" s="140">
        <v>1.5200000000000001E-4</v>
      </c>
      <c r="W78" s="140">
        <v>2.8387159073091001E-3</v>
      </c>
      <c r="X78" s="140">
        <v>6.2802012219730996E-4</v>
      </c>
    </row>
    <row r="79" spans="1:24" x14ac:dyDescent="0.2">
      <c r="A79" s="4">
        <v>418</v>
      </c>
      <c r="B79" s="4">
        <v>418</v>
      </c>
      <c r="C79" s="4" t="s">
        <v>925</v>
      </c>
      <c r="D79" s="4" t="s">
        <v>926</v>
      </c>
      <c r="E79" s="4" t="s">
        <v>122</v>
      </c>
      <c r="F79" s="4" t="s">
        <v>927</v>
      </c>
      <c r="G79" s="4" t="s">
        <v>928</v>
      </c>
      <c r="H79" s="4" t="s">
        <v>125</v>
      </c>
      <c r="I79" s="4" t="s">
        <v>651</v>
      </c>
      <c r="J79" s="4" t="s">
        <v>30</v>
      </c>
      <c r="K79" s="4" t="s">
        <v>30</v>
      </c>
      <c r="L79" s="2" t="s">
        <v>127</v>
      </c>
      <c r="M79" s="2" t="s">
        <v>31</v>
      </c>
      <c r="N79" s="4" t="s">
        <v>708</v>
      </c>
      <c r="O79" s="4" t="s">
        <v>129</v>
      </c>
      <c r="P79" s="4" t="s">
        <v>34</v>
      </c>
      <c r="Q79" s="130">
        <v>240000</v>
      </c>
      <c r="R79" s="141">
        <v>1</v>
      </c>
      <c r="S79" s="143">
        <v>1074</v>
      </c>
      <c r="U79" s="130">
        <v>2577.6</v>
      </c>
      <c r="V79" s="140">
        <v>3.3189999999999999E-3</v>
      </c>
      <c r="W79" s="140">
        <v>5.4058890736983899E-3</v>
      </c>
      <c r="X79" s="140">
        <v>1.1959657914015699E-3</v>
      </c>
    </row>
    <row r="80" spans="1:24" x14ac:dyDescent="0.2">
      <c r="A80" s="4">
        <v>418</v>
      </c>
      <c r="B80" s="4">
        <v>418</v>
      </c>
      <c r="C80" s="4" t="s">
        <v>929</v>
      </c>
      <c r="D80" s="4" t="s">
        <v>930</v>
      </c>
      <c r="E80" s="4" t="s">
        <v>122</v>
      </c>
      <c r="F80" s="4" t="s">
        <v>931</v>
      </c>
      <c r="G80" s="4" t="s">
        <v>932</v>
      </c>
      <c r="H80" s="4" t="s">
        <v>125</v>
      </c>
      <c r="I80" s="4" t="s">
        <v>651</v>
      </c>
      <c r="J80" s="4" t="s">
        <v>30</v>
      </c>
      <c r="K80" s="4" t="s">
        <v>30</v>
      </c>
      <c r="L80" s="2" t="s">
        <v>127</v>
      </c>
      <c r="M80" s="2" t="s">
        <v>31</v>
      </c>
      <c r="N80" s="4" t="s">
        <v>933</v>
      </c>
      <c r="O80" s="4" t="s">
        <v>129</v>
      </c>
      <c r="P80" s="4" t="s">
        <v>34</v>
      </c>
      <c r="Q80" s="130">
        <v>68800</v>
      </c>
      <c r="R80" s="141">
        <v>1</v>
      </c>
      <c r="S80" s="143">
        <v>470.2</v>
      </c>
      <c r="U80" s="130">
        <v>323.49799999999999</v>
      </c>
      <c r="V80" s="140">
        <v>1.359E-3</v>
      </c>
      <c r="W80" s="140">
        <v>6.7845753460880301E-4</v>
      </c>
      <c r="X80" s="140">
        <v>1.5009778988225899E-4</v>
      </c>
    </row>
    <row r="81" spans="1:24" x14ac:dyDescent="0.2">
      <c r="A81" s="4">
        <v>418</v>
      </c>
      <c r="B81" s="4">
        <v>418</v>
      </c>
      <c r="C81" s="4" t="s">
        <v>561</v>
      </c>
      <c r="D81" s="4" t="s">
        <v>562</v>
      </c>
      <c r="E81" s="4" t="s">
        <v>122</v>
      </c>
      <c r="F81" s="4" t="s">
        <v>934</v>
      </c>
      <c r="G81" s="4" t="s">
        <v>935</v>
      </c>
      <c r="H81" s="4" t="s">
        <v>125</v>
      </c>
      <c r="I81" s="4" t="s">
        <v>651</v>
      </c>
      <c r="J81" s="4" t="s">
        <v>30</v>
      </c>
      <c r="K81" s="4" t="s">
        <v>30</v>
      </c>
      <c r="L81" s="2" t="s">
        <v>127</v>
      </c>
      <c r="M81" s="2" t="s">
        <v>31</v>
      </c>
      <c r="N81" s="4" t="s">
        <v>254</v>
      </c>
      <c r="O81" s="4" t="s">
        <v>129</v>
      </c>
      <c r="P81" s="4" t="s">
        <v>34</v>
      </c>
      <c r="Q81" s="130">
        <v>100384</v>
      </c>
      <c r="R81" s="141">
        <v>1</v>
      </c>
      <c r="S81" s="143">
        <v>3170</v>
      </c>
      <c r="U81" s="130">
        <v>3182.1729999999998</v>
      </c>
      <c r="V81" s="140">
        <v>5.2300000000000003E-4</v>
      </c>
      <c r="W81" s="140">
        <v>6.6738334769321098E-3</v>
      </c>
      <c r="X81" s="140">
        <v>1.47647804590649E-3</v>
      </c>
    </row>
    <row r="82" spans="1:24" x14ac:dyDescent="0.2">
      <c r="A82" s="4">
        <v>418</v>
      </c>
      <c r="B82" s="4">
        <v>418</v>
      </c>
      <c r="C82" s="4" t="s">
        <v>936</v>
      </c>
      <c r="D82" s="4" t="s">
        <v>937</v>
      </c>
      <c r="E82" s="4" t="s">
        <v>122</v>
      </c>
      <c r="F82" s="4" t="s">
        <v>938</v>
      </c>
      <c r="G82" s="4" t="s">
        <v>939</v>
      </c>
      <c r="H82" s="4" t="s">
        <v>125</v>
      </c>
      <c r="I82" s="4" t="s">
        <v>651</v>
      </c>
      <c r="J82" s="4" t="s">
        <v>30</v>
      </c>
      <c r="K82" s="4" t="s">
        <v>30</v>
      </c>
      <c r="L82" s="2" t="s">
        <v>127</v>
      </c>
      <c r="M82" s="2" t="s">
        <v>31</v>
      </c>
      <c r="N82" s="4" t="s">
        <v>150</v>
      </c>
      <c r="O82" s="4" t="s">
        <v>129</v>
      </c>
      <c r="P82" s="4" t="s">
        <v>34</v>
      </c>
      <c r="Q82" s="130">
        <v>24200</v>
      </c>
      <c r="R82" s="141">
        <v>1</v>
      </c>
      <c r="S82" s="143">
        <v>13330</v>
      </c>
      <c r="U82" s="130">
        <v>3225.86</v>
      </c>
      <c r="V82" s="140">
        <v>1.0690000000000001E-3</v>
      </c>
      <c r="W82" s="140">
        <v>6.7654567532901399E-3</v>
      </c>
      <c r="X82" s="140">
        <v>1.4967482184399001E-3</v>
      </c>
    </row>
    <row r="83" spans="1:24" x14ac:dyDescent="0.2">
      <c r="A83" s="4">
        <v>418</v>
      </c>
      <c r="B83" s="4">
        <v>418</v>
      </c>
      <c r="C83" s="4" t="s">
        <v>940</v>
      </c>
      <c r="D83" s="4" t="s">
        <v>941</v>
      </c>
      <c r="E83" s="4" t="s">
        <v>122</v>
      </c>
      <c r="F83" s="4" t="s">
        <v>942</v>
      </c>
      <c r="G83" s="4" t="s">
        <v>943</v>
      </c>
      <c r="H83" s="4" t="s">
        <v>125</v>
      </c>
      <c r="I83" s="4" t="s">
        <v>651</v>
      </c>
      <c r="J83" s="4" t="s">
        <v>30</v>
      </c>
      <c r="K83" s="4" t="s">
        <v>30</v>
      </c>
      <c r="L83" s="2" t="s">
        <v>127</v>
      </c>
      <c r="M83" s="2" t="s">
        <v>31</v>
      </c>
      <c r="N83" s="4" t="s">
        <v>150</v>
      </c>
      <c r="O83" s="4" t="s">
        <v>129</v>
      </c>
      <c r="P83" s="4" t="s">
        <v>34</v>
      </c>
      <c r="Q83" s="130">
        <v>161956</v>
      </c>
      <c r="R83" s="141">
        <v>1</v>
      </c>
      <c r="S83" s="143">
        <v>409</v>
      </c>
      <c r="U83" s="130">
        <v>662.4</v>
      </c>
      <c r="V83" s="140">
        <v>2.0460000000000001E-3</v>
      </c>
      <c r="W83" s="140">
        <v>1.3892229743378999E-3</v>
      </c>
      <c r="X83" s="140">
        <v>3.0734318283016498E-4</v>
      </c>
    </row>
    <row r="84" spans="1:24" x14ac:dyDescent="0.2">
      <c r="A84" s="4">
        <v>418</v>
      </c>
      <c r="B84" s="4">
        <v>418</v>
      </c>
      <c r="C84" s="4" t="s">
        <v>944</v>
      </c>
      <c r="D84" s="4" t="s">
        <v>945</v>
      </c>
      <c r="E84" s="4" t="s">
        <v>122</v>
      </c>
      <c r="F84" s="4" t="s">
        <v>946</v>
      </c>
      <c r="G84" s="4" t="s">
        <v>947</v>
      </c>
      <c r="H84" s="4" t="s">
        <v>125</v>
      </c>
      <c r="I84" s="4" t="s">
        <v>651</v>
      </c>
      <c r="J84" s="4" t="s">
        <v>30</v>
      </c>
      <c r="K84" s="4" t="s">
        <v>30</v>
      </c>
      <c r="L84" s="2" t="s">
        <v>127</v>
      </c>
      <c r="M84" s="2" t="s">
        <v>31</v>
      </c>
      <c r="N84" s="4" t="s">
        <v>677</v>
      </c>
      <c r="O84" s="4" t="s">
        <v>129</v>
      </c>
      <c r="P84" s="4" t="s">
        <v>34</v>
      </c>
      <c r="Q84" s="130">
        <v>431000</v>
      </c>
      <c r="R84" s="141">
        <v>1</v>
      </c>
      <c r="S84" s="143">
        <v>875.3</v>
      </c>
      <c r="U84" s="130">
        <v>3772.5430000000001</v>
      </c>
      <c r="V84" s="140">
        <v>1.4940000000000001E-3</v>
      </c>
      <c r="W84" s="140">
        <v>7.9119913810355904E-3</v>
      </c>
      <c r="X84" s="140">
        <v>1.75040051776516E-3</v>
      </c>
    </row>
    <row r="85" spans="1:24" x14ac:dyDescent="0.2">
      <c r="A85" s="4">
        <v>418</v>
      </c>
      <c r="B85" s="4">
        <v>418</v>
      </c>
      <c r="C85" s="4" t="s">
        <v>948</v>
      </c>
      <c r="D85" s="4" t="s">
        <v>949</v>
      </c>
      <c r="E85" s="4" t="s">
        <v>122</v>
      </c>
      <c r="F85" s="4" t="s">
        <v>950</v>
      </c>
      <c r="G85" s="4" t="s">
        <v>951</v>
      </c>
      <c r="H85" s="4" t="s">
        <v>125</v>
      </c>
      <c r="I85" s="4" t="s">
        <v>651</v>
      </c>
      <c r="J85" s="4" t="s">
        <v>30</v>
      </c>
      <c r="K85" s="4" t="s">
        <v>30</v>
      </c>
      <c r="L85" s="2" t="s">
        <v>127</v>
      </c>
      <c r="M85" s="2" t="s">
        <v>31</v>
      </c>
      <c r="N85" s="4" t="s">
        <v>952</v>
      </c>
      <c r="O85" s="4" t="s">
        <v>129</v>
      </c>
      <c r="P85" s="4" t="s">
        <v>34</v>
      </c>
      <c r="Q85" s="130">
        <v>16825</v>
      </c>
      <c r="R85" s="141">
        <v>1</v>
      </c>
      <c r="S85" s="143">
        <v>2302</v>
      </c>
      <c r="U85" s="130">
        <v>387.31200000000001</v>
      </c>
      <c r="V85" s="140">
        <v>2.92E-4</v>
      </c>
      <c r="W85" s="140">
        <v>8.1229166898189498E-4</v>
      </c>
      <c r="X85" s="140">
        <v>1.79706434131142E-4</v>
      </c>
    </row>
    <row r="86" spans="1:24" x14ac:dyDescent="0.2">
      <c r="A86" s="4">
        <v>418</v>
      </c>
      <c r="B86" s="4">
        <v>418</v>
      </c>
      <c r="C86" s="4" t="s">
        <v>953</v>
      </c>
      <c r="D86" s="4" t="s">
        <v>954</v>
      </c>
      <c r="E86" s="4" t="s">
        <v>122</v>
      </c>
      <c r="F86" s="4" t="s">
        <v>955</v>
      </c>
      <c r="G86" s="4" t="s">
        <v>956</v>
      </c>
      <c r="H86" s="4" t="s">
        <v>125</v>
      </c>
      <c r="I86" s="4" t="s">
        <v>651</v>
      </c>
      <c r="J86" s="4" t="s">
        <v>30</v>
      </c>
      <c r="K86" s="4" t="s">
        <v>307</v>
      </c>
      <c r="L86" s="2" t="s">
        <v>127</v>
      </c>
      <c r="M86" s="2" t="s">
        <v>31</v>
      </c>
      <c r="N86" s="4" t="s">
        <v>801</v>
      </c>
      <c r="O86" s="4" t="s">
        <v>129</v>
      </c>
      <c r="P86" s="4" t="s">
        <v>34</v>
      </c>
      <c r="Q86" s="130">
        <v>16641</v>
      </c>
      <c r="R86" s="141">
        <v>1</v>
      </c>
      <c r="S86" s="143">
        <v>34590</v>
      </c>
      <c r="U86" s="130">
        <v>5756.1220000000003</v>
      </c>
      <c r="V86" s="140">
        <v>3.5E-4</v>
      </c>
      <c r="W86" s="140">
        <v>1.20720656758558E-2</v>
      </c>
      <c r="X86" s="140">
        <v>2.6707498772258801E-3</v>
      </c>
    </row>
    <row r="87" spans="1:24" x14ac:dyDescent="0.2">
      <c r="A87" s="4">
        <v>418</v>
      </c>
      <c r="B87" s="4">
        <v>418</v>
      </c>
      <c r="C87" s="4" t="s">
        <v>957</v>
      </c>
      <c r="D87" s="4" t="s">
        <v>958</v>
      </c>
      <c r="E87" s="4" t="s">
        <v>122</v>
      </c>
      <c r="F87" s="4" t="s">
        <v>959</v>
      </c>
      <c r="G87" s="4" t="s">
        <v>960</v>
      </c>
      <c r="H87" s="4" t="s">
        <v>125</v>
      </c>
      <c r="I87" s="4" t="s">
        <v>651</v>
      </c>
      <c r="J87" s="4" t="s">
        <v>30</v>
      </c>
      <c r="K87" s="4" t="s">
        <v>30</v>
      </c>
      <c r="L87" s="2" t="s">
        <v>127</v>
      </c>
      <c r="M87" s="2" t="s">
        <v>31</v>
      </c>
      <c r="N87" s="4" t="s">
        <v>171</v>
      </c>
      <c r="O87" s="4" t="s">
        <v>129</v>
      </c>
      <c r="P87" s="4" t="s">
        <v>34</v>
      </c>
      <c r="Q87" s="130">
        <v>1089</v>
      </c>
      <c r="R87" s="141">
        <v>1</v>
      </c>
      <c r="S87" s="143">
        <v>36180</v>
      </c>
      <c r="U87" s="130">
        <v>394</v>
      </c>
      <c r="V87" s="140">
        <v>8.2999999999999998E-5</v>
      </c>
      <c r="W87" s="140">
        <v>8.2631959039997603E-4</v>
      </c>
      <c r="X87" s="140">
        <v>1.8280988555453799E-4</v>
      </c>
    </row>
    <row r="88" spans="1:24" x14ac:dyDescent="0.2">
      <c r="A88" s="4">
        <v>418</v>
      </c>
      <c r="B88" s="4">
        <v>418</v>
      </c>
      <c r="C88" s="4" t="s">
        <v>961</v>
      </c>
      <c r="D88" s="4" t="s">
        <v>962</v>
      </c>
      <c r="E88" s="4" t="s">
        <v>394</v>
      </c>
      <c r="F88" s="4" t="s">
        <v>963</v>
      </c>
      <c r="G88" s="4" t="s">
        <v>964</v>
      </c>
      <c r="H88" s="4" t="s">
        <v>125</v>
      </c>
      <c r="I88" s="4" t="s">
        <v>651</v>
      </c>
      <c r="J88" s="4" t="s">
        <v>30</v>
      </c>
      <c r="K88" s="4" t="s">
        <v>30</v>
      </c>
      <c r="L88" s="2" t="s">
        <v>127</v>
      </c>
      <c r="M88" s="2" t="s">
        <v>31</v>
      </c>
      <c r="N88" s="4" t="s">
        <v>333</v>
      </c>
      <c r="O88" s="4" t="s">
        <v>129</v>
      </c>
      <c r="P88" s="4" t="s">
        <v>34</v>
      </c>
      <c r="Q88" s="130">
        <v>1202724</v>
      </c>
      <c r="R88" s="141">
        <v>1</v>
      </c>
      <c r="S88" s="143">
        <v>454.7</v>
      </c>
      <c r="U88" s="130">
        <v>5468.7860000000001</v>
      </c>
      <c r="V88" s="140">
        <v>1.07E-3</v>
      </c>
      <c r="W88" s="140">
        <v>1.1469448570437499E-2</v>
      </c>
      <c r="X88" s="140">
        <v>2.5374305594284899E-3</v>
      </c>
    </row>
    <row r="89" spans="1:24" x14ac:dyDescent="0.2">
      <c r="A89" s="4">
        <v>418</v>
      </c>
      <c r="B89" s="4">
        <v>418</v>
      </c>
      <c r="C89" s="4" t="s">
        <v>601</v>
      </c>
      <c r="D89" s="4" t="s">
        <v>602</v>
      </c>
      <c r="E89" s="4" t="s">
        <v>122</v>
      </c>
      <c r="F89" s="4" t="s">
        <v>965</v>
      </c>
      <c r="G89" s="4" t="s">
        <v>966</v>
      </c>
      <c r="H89" s="4" t="s">
        <v>125</v>
      </c>
      <c r="I89" s="4" t="s">
        <v>651</v>
      </c>
      <c r="J89" s="4" t="s">
        <v>30</v>
      </c>
      <c r="K89" s="4" t="s">
        <v>30</v>
      </c>
      <c r="L89" s="2" t="s">
        <v>127</v>
      </c>
      <c r="M89" s="2" t="s">
        <v>31</v>
      </c>
      <c r="N89" s="4" t="s">
        <v>605</v>
      </c>
      <c r="O89" s="4" t="s">
        <v>129</v>
      </c>
      <c r="P89" s="4" t="s">
        <v>34</v>
      </c>
      <c r="Q89" s="130">
        <v>36506</v>
      </c>
      <c r="R89" s="141">
        <v>1</v>
      </c>
      <c r="S89" s="143">
        <v>3901</v>
      </c>
      <c r="T89" s="129">
        <v>24.64</v>
      </c>
      <c r="U89" s="130">
        <v>1448.739</v>
      </c>
      <c r="V89" s="140">
        <v>1.3200000000000001E-4</v>
      </c>
      <c r="W89" s="140">
        <v>3.03837863260041E-3</v>
      </c>
      <c r="X89" s="140">
        <v>6.7219228074718001E-4</v>
      </c>
    </row>
    <row r="90" spans="1:24" x14ac:dyDescent="0.2">
      <c r="A90" s="4">
        <v>418</v>
      </c>
      <c r="B90" s="4">
        <v>418</v>
      </c>
      <c r="C90" s="4" t="s">
        <v>967</v>
      </c>
      <c r="D90" s="4" t="s">
        <v>968</v>
      </c>
      <c r="E90" s="4" t="s">
        <v>122</v>
      </c>
      <c r="F90" s="4" t="s">
        <v>969</v>
      </c>
      <c r="G90" s="4" t="s">
        <v>970</v>
      </c>
      <c r="H90" s="4" t="s">
        <v>125</v>
      </c>
      <c r="I90" s="4" t="s">
        <v>651</v>
      </c>
      <c r="J90" s="4" t="s">
        <v>30</v>
      </c>
      <c r="K90" s="4" t="s">
        <v>30</v>
      </c>
      <c r="L90" s="2" t="s">
        <v>127</v>
      </c>
      <c r="M90" s="2" t="s">
        <v>31</v>
      </c>
      <c r="N90" s="4" t="s">
        <v>677</v>
      </c>
      <c r="O90" s="4" t="s">
        <v>129</v>
      </c>
      <c r="P90" s="4" t="s">
        <v>34</v>
      </c>
      <c r="Q90" s="130">
        <v>93177</v>
      </c>
      <c r="R90" s="141">
        <v>1</v>
      </c>
      <c r="S90" s="143">
        <v>2708</v>
      </c>
      <c r="U90" s="130">
        <v>2523.2330000000002</v>
      </c>
      <c r="V90" s="140">
        <v>2.5999999999999998E-4</v>
      </c>
      <c r="W90" s="140">
        <v>5.2918678499524604E-3</v>
      </c>
      <c r="X90" s="140">
        <v>1.1707404341597201E-3</v>
      </c>
    </row>
    <row r="91" spans="1:24" x14ac:dyDescent="0.2">
      <c r="A91" s="4">
        <v>418</v>
      </c>
      <c r="B91" s="4">
        <v>418</v>
      </c>
      <c r="C91" s="4" t="s">
        <v>971</v>
      </c>
      <c r="D91" s="4" t="s">
        <v>972</v>
      </c>
      <c r="E91" s="4" t="s">
        <v>122</v>
      </c>
      <c r="F91" s="4" t="s">
        <v>973</v>
      </c>
      <c r="G91" s="4" t="s">
        <v>974</v>
      </c>
      <c r="H91" s="4" t="s">
        <v>125</v>
      </c>
      <c r="I91" s="4" t="s">
        <v>651</v>
      </c>
      <c r="J91" s="4" t="s">
        <v>30</v>
      </c>
      <c r="K91" s="4" t="s">
        <v>307</v>
      </c>
      <c r="L91" s="2" t="s">
        <v>127</v>
      </c>
      <c r="M91" s="2" t="s">
        <v>31</v>
      </c>
      <c r="N91" s="4" t="s">
        <v>975</v>
      </c>
      <c r="O91" s="4" t="s">
        <v>129</v>
      </c>
      <c r="P91" s="4" t="s">
        <v>34</v>
      </c>
      <c r="Q91" s="130">
        <v>42000</v>
      </c>
      <c r="R91" s="141">
        <v>1</v>
      </c>
      <c r="S91" s="143">
        <v>13500</v>
      </c>
      <c r="U91" s="130">
        <v>5670</v>
      </c>
      <c r="V91" s="140">
        <v>3.1879999999999999E-3</v>
      </c>
      <c r="W91" s="140">
        <v>1.1891445937255499E-2</v>
      </c>
      <c r="X91" s="140">
        <v>2.63079067242665E-3</v>
      </c>
    </row>
    <row r="92" spans="1:24" x14ac:dyDescent="0.2">
      <c r="A92" s="4">
        <v>418</v>
      </c>
      <c r="B92" s="4">
        <v>418</v>
      </c>
      <c r="C92" s="4" t="s">
        <v>976</v>
      </c>
      <c r="D92" s="4" t="s">
        <v>977</v>
      </c>
      <c r="E92" s="4" t="s">
        <v>623</v>
      </c>
      <c r="F92" s="4" t="s">
        <v>978</v>
      </c>
      <c r="G92" s="4" t="s">
        <v>979</v>
      </c>
      <c r="H92" s="4" t="s">
        <v>125</v>
      </c>
      <c r="I92" s="4" t="s">
        <v>651</v>
      </c>
      <c r="J92" s="4" t="s">
        <v>96</v>
      </c>
      <c r="K92" s="4" t="s">
        <v>980</v>
      </c>
      <c r="L92" s="2" t="s">
        <v>127</v>
      </c>
      <c r="M92" s="2" t="s">
        <v>981</v>
      </c>
      <c r="N92" s="4" t="s">
        <v>982</v>
      </c>
      <c r="O92" s="4" t="s">
        <v>129</v>
      </c>
      <c r="P92" s="4" t="s">
        <v>101</v>
      </c>
      <c r="Q92" s="130">
        <v>7149</v>
      </c>
      <c r="R92" s="141">
        <v>3.306</v>
      </c>
      <c r="S92" s="143">
        <v>16179</v>
      </c>
      <c r="U92" s="130">
        <v>3823.8409999999999</v>
      </c>
      <c r="V92" s="140">
        <v>3.9999999999999998E-6</v>
      </c>
      <c r="W92" s="140">
        <v>8.0195763822344598E-3</v>
      </c>
      <c r="X92" s="140">
        <v>1.77420196454803E-3</v>
      </c>
    </row>
    <row r="93" spans="1:24" x14ac:dyDescent="0.2">
      <c r="A93" s="4">
        <v>418</v>
      </c>
      <c r="B93" s="4">
        <v>418</v>
      </c>
      <c r="C93" s="4" t="s">
        <v>983</v>
      </c>
      <c r="D93" s="4" t="s">
        <v>984</v>
      </c>
      <c r="E93" s="4" t="s">
        <v>623</v>
      </c>
      <c r="F93" s="4" t="s">
        <v>985</v>
      </c>
      <c r="G93" s="4" t="s">
        <v>986</v>
      </c>
      <c r="H93" s="4" t="s">
        <v>125</v>
      </c>
      <c r="I93" s="4" t="s">
        <v>651</v>
      </c>
      <c r="J93" s="4" t="s">
        <v>96</v>
      </c>
      <c r="K93" s="4" t="s">
        <v>97</v>
      </c>
      <c r="L93" s="2" t="s">
        <v>127</v>
      </c>
      <c r="M93" s="2" t="s">
        <v>981</v>
      </c>
      <c r="N93" s="4" t="s">
        <v>987</v>
      </c>
      <c r="O93" s="4" t="s">
        <v>129</v>
      </c>
      <c r="P93" s="4" t="s">
        <v>101</v>
      </c>
      <c r="Q93" s="130">
        <v>6507</v>
      </c>
      <c r="R93" s="141">
        <v>3.306</v>
      </c>
      <c r="S93" s="143">
        <v>12142</v>
      </c>
      <c r="U93" s="130">
        <v>2612.0039999999999</v>
      </c>
      <c r="V93" s="140">
        <v>1.5E-5</v>
      </c>
      <c r="W93" s="140">
        <v>5.4780436865964803E-3</v>
      </c>
      <c r="X93" s="140">
        <v>1.2119288360629601E-3</v>
      </c>
    </row>
    <row r="94" spans="1:24" x14ac:dyDescent="0.2">
      <c r="A94" s="4">
        <v>418</v>
      </c>
      <c r="B94" s="4">
        <v>418</v>
      </c>
      <c r="C94" s="4" t="s">
        <v>988</v>
      </c>
      <c r="D94" s="4" t="s">
        <v>989</v>
      </c>
      <c r="E94" s="4" t="s">
        <v>623</v>
      </c>
      <c r="F94" s="4" t="s">
        <v>990</v>
      </c>
      <c r="G94" s="4" t="s">
        <v>991</v>
      </c>
      <c r="H94" s="4" t="s">
        <v>125</v>
      </c>
      <c r="I94" s="4" t="s">
        <v>651</v>
      </c>
      <c r="J94" s="4" t="s">
        <v>96</v>
      </c>
      <c r="K94" s="4" t="s">
        <v>992</v>
      </c>
      <c r="L94" s="2" t="s">
        <v>127</v>
      </c>
      <c r="M94" s="2" t="s">
        <v>993</v>
      </c>
      <c r="N94" s="4" t="s">
        <v>994</v>
      </c>
      <c r="O94" s="4" t="s">
        <v>129</v>
      </c>
      <c r="P94" s="4" t="s">
        <v>101</v>
      </c>
      <c r="Q94" s="130">
        <v>4080</v>
      </c>
      <c r="R94" s="141">
        <v>3.306</v>
      </c>
      <c r="S94" s="143">
        <v>17873</v>
      </c>
      <c r="U94" s="130">
        <v>2410.7959999999998</v>
      </c>
      <c r="V94" s="140">
        <v>1.9999999999999999E-6</v>
      </c>
      <c r="W94" s="140">
        <v>5.0560583176810997E-3</v>
      </c>
      <c r="X94" s="140">
        <v>1.1185713774073201E-3</v>
      </c>
    </row>
    <row r="95" spans="1:24" x14ac:dyDescent="0.2">
      <c r="A95" s="4">
        <v>418</v>
      </c>
      <c r="B95" s="4">
        <v>418</v>
      </c>
      <c r="C95" s="4" t="s">
        <v>995</v>
      </c>
      <c r="D95" s="4" t="s">
        <v>996</v>
      </c>
      <c r="E95" s="4" t="s">
        <v>623</v>
      </c>
      <c r="F95" s="4" t="s">
        <v>997</v>
      </c>
      <c r="G95" s="4" t="s">
        <v>998</v>
      </c>
      <c r="H95" s="4" t="s">
        <v>125</v>
      </c>
      <c r="I95" s="4" t="s">
        <v>651</v>
      </c>
      <c r="J95" s="4" t="s">
        <v>96</v>
      </c>
      <c r="K95" s="4" t="s">
        <v>97</v>
      </c>
      <c r="L95" s="2" t="s">
        <v>127</v>
      </c>
      <c r="M95" s="2" t="s">
        <v>981</v>
      </c>
      <c r="N95" s="4" t="s">
        <v>999</v>
      </c>
      <c r="O95" s="4" t="s">
        <v>129</v>
      </c>
      <c r="P95" s="4" t="s">
        <v>101</v>
      </c>
      <c r="Q95" s="130">
        <v>6538</v>
      </c>
      <c r="R95" s="141">
        <v>3.306</v>
      </c>
      <c r="S95" s="143">
        <v>24355</v>
      </c>
      <c r="U95" s="130">
        <v>5264.2430000000004</v>
      </c>
      <c r="V95" s="140">
        <v>9.9999999999999995E-7</v>
      </c>
      <c r="W95" s="140">
        <v>1.10404685830573E-2</v>
      </c>
      <c r="X95" s="140">
        <v>2.44252565422082E-3</v>
      </c>
    </row>
    <row r="96" spans="1:24" x14ac:dyDescent="0.2">
      <c r="A96" s="4">
        <v>418</v>
      </c>
      <c r="B96" s="4">
        <v>418</v>
      </c>
      <c r="C96" s="4" t="s">
        <v>1000</v>
      </c>
      <c r="D96" s="4" t="s">
        <v>1001</v>
      </c>
      <c r="E96" s="4" t="s">
        <v>623</v>
      </c>
      <c r="F96" s="4" t="s">
        <v>1002</v>
      </c>
      <c r="G96" s="4" t="s">
        <v>1003</v>
      </c>
      <c r="H96" s="4" t="s">
        <v>125</v>
      </c>
      <c r="I96" s="4" t="s">
        <v>651</v>
      </c>
      <c r="J96" s="4" t="s">
        <v>96</v>
      </c>
      <c r="K96" s="4" t="s">
        <v>97</v>
      </c>
      <c r="L96" s="2" t="s">
        <v>127</v>
      </c>
      <c r="M96" s="2" t="s">
        <v>981</v>
      </c>
      <c r="N96" s="4" t="s">
        <v>1004</v>
      </c>
      <c r="O96" s="4" t="s">
        <v>129</v>
      </c>
      <c r="P96" s="4" t="s">
        <v>101</v>
      </c>
      <c r="Q96" s="130">
        <v>10081</v>
      </c>
      <c r="R96" s="141">
        <v>3.306</v>
      </c>
      <c r="S96" s="143">
        <v>21957</v>
      </c>
      <c r="U96" s="130">
        <v>7317.7820000000002</v>
      </c>
      <c r="V96" s="140">
        <v>9.9999999999999995E-7</v>
      </c>
      <c r="W96" s="140">
        <v>1.5347267848483099E-2</v>
      </c>
      <c r="X96" s="140">
        <v>3.3953355475912E-3</v>
      </c>
    </row>
    <row r="97" spans="1:24" x14ac:dyDescent="0.2">
      <c r="A97" s="4">
        <v>418</v>
      </c>
      <c r="B97" s="4">
        <v>418</v>
      </c>
      <c r="C97" s="4" t="s">
        <v>1005</v>
      </c>
      <c r="D97" s="4" t="s">
        <v>1006</v>
      </c>
      <c r="E97" s="4" t="s">
        <v>122</v>
      </c>
      <c r="F97" s="4" t="s">
        <v>1005</v>
      </c>
      <c r="G97" s="4" t="s">
        <v>1007</v>
      </c>
      <c r="H97" s="4" t="s">
        <v>125</v>
      </c>
      <c r="I97" s="4" t="s">
        <v>651</v>
      </c>
      <c r="J97" s="4" t="s">
        <v>30</v>
      </c>
      <c r="K97" s="4" t="s">
        <v>30</v>
      </c>
      <c r="L97" s="2" t="s">
        <v>127</v>
      </c>
      <c r="M97" s="2" t="s">
        <v>981</v>
      </c>
      <c r="N97" s="4" t="s">
        <v>1008</v>
      </c>
      <c r="O97" s="4" t="s">
        <v>129</v>
      </c>
      <c r="P97" s="4" t="s">
        <v>101</v>
      </c>
      <c r="Q97" s="130">
        <v>774</v>
      </c>
      <c r="R97" s="141">
        <v>3.306</v>
      </c>
      <c r="S97" s="143">
        <v>263</v>
      </c>
      <c r="U97" s="130">
        <v>6.73</v>
      </c>
      <c r="V97" s="140">
        <v>5.3999999999999998E-5</v>
      </c>
      <c r="W97" s="140">
        <v>1.4114034194197499E-5</v>
      </c>
      <c r="X97" s="140">
        <v>3.12250248660468E-6</v>
      </c>
    </row>
    <row r="98" spans="1:24" x14ac:dyDescent="0.2">
      <c r="A98" s="4">
        <v>418</v>
      </c>
      <c r="B98" s="4">
        <v>418</v>
      </c>
      <c r="C98" s="4" t="s">
        <v>1009</v>
      </c>
      <c r="D98" s="4" t="s">
        <v>1010</v>
      </c>
      <c r="E98" s="4" t="s">
        <v>623</v>
      </c>
      <c r="F98" s="4" t="s">
        <v>1011</v>
      </c>
      <c r="G98" s="4" t="s">
        <v>1012</v>
      </c>
      <c r="H98" s="4" t="s">
        <v>125</v>
      </c>
      <c r="I98" s="4" t="s">
        <v>651</v>
      </c>
      <c r="J98" s="4" t="s">
        <v>96</v>
      </c>
      <c r="K98" s="4" t="s">
        <v>307</v>
      </c>
      <c r="L98" s="2" t="s">
        <v>127</v>
      </c>
      <c r="M98" s="2" t="s">
        <v>993</v>
      </c>
      <c r="N98" s="4" t="s">
        <v>1008</v>
      </c>
      <c r="O98" s="4" t="s">
        <v>129</v>
      </c>
      <c r="P98" s="4" t="s">
        <v>101</v>
      </c>
      <c r="Q98" s="130">
        <v>2368</v>
      </c>
      <c r="R98" s="141">
        <v>3.306</v>
      </c>
      <c r="S98" s="143">
        <v>76300</v>
      </c>
      <c r="U98" s="130">
        <v>5973.2280000000001</v>
      </c>
      <c r="V98" s="140">
        <v>1.9999999999999999E-6</v>
      </c>
      <c r="W98" s="140">
        <v>1.2527392714518901E-2</v>
      </c>
      <c r="X98" s="140">
        <v>2.7714836427022499E-3</v>
      </c>
    </row>
    <row r="99" spans="1:24" x14ac:dyDescent="0.2">
      <c r="A99" s="4">
        <v>418</v>
      </c>
      <c r="B99" s="4">
        <v>418</v>
      </c>
      <c r="C99" s="4" t="s">
        <v>697</v>
      </c>
      <c r="D99" s="4" t="s">
        <v>698</v>
      </c>
      <c r="E99" s="4" t="s">
        <v>623</v>
      </c>
      <c r="F99" s="4" t="s">
        <v>1013</v>
      </c>
      <c r="G99" s="4" t="s">
        <v>700</v>
      </c>
      <c r="H99" s="4" t="s">
        <v>125</v>
      </c>
      <c r="I99" s="4" t="s">
        <v>651</v>
      </c>
      <c r="J99" s="4" t="s">
        <v>96</v>
      </c>
      <c r="K99" s="4" t="s">
        <v>701</v>
      </c>
      <c r="L99" s="2" t="s">
        <v>127</v>
      </c>
      <c r="M99" s="2" t="s">
        <v>1014</v>
      </c>
      <c r="N99" s="4" t="s">
        <v>333</v>
      </c>
      <c r="O99" s="4" t="s">
        <v>129</v>
      </c>
      <c r="P99" s="4" t="s">
        <v>1015</v>
      </c>
      <c r="Q99" s="130">
        <v>77900</v>
      </c>
      <c r="R99" s="141">
        <v>4.4409000000000001</v>
      </c>
      <c r="S99" s="143">
        <v>829</v>
      </c>
      <c r="U99" s="130">
        <v>2867.893</v>
      </c>
      <c r="V99" s="140">
        <v>4.2499999999999998E-4</v>
      </c>
      <c r="W99" s="140">
        <v>6.0147085641602798E-3</v>
      </c>
      <c r="X99" s="140">
        <v>1.3306572868807499E-3</v>
      </c>
    </row>
    <row r="100" spans="1:24" x14ac:dyDescent="0.2">
      <c r="A100" s="4">
        <v>418</v>
      </c>
      <c r="B100" s="4">
        <v>418</v>
      </c>
      <c r="C100" s="4" t="s">
        <v>1016</v>
      </c>
      <c r="D100" s="4" t="s">
        <v>1017</v>
      </c>
      <c r="E100" s="4" t="s">
        <v>623</v>
      </c>
      <c r="F100" s="4" t="s">
        <v>1016</v>
      </c>
      <c r="G100" s="4" t="s">
        <v>1018</v>
      </c>
      <c r="H100" s="4" t="s">
        <v>125</v>
      </c>
      <c r="I100" s="4" t="s">
        <v>651</v>
      </c>
      <c r="J100" s="4" t="s">
        <v>96</v>
      </c>
      <c r="K100" s="4" t="s">
        <v>97</v>
      </c>
      <c r="L100" s="2" t="s">
        <v>127</v>
      </c>
      <c r="M100" s="2" t="s">
        <v>981</v>
      </c>
      <c r="N100" s="4" t="s">
        <v>982</v>
      </c>
      <c r="O100" s="4" t="s">
        <v>129</v>
      </c>
      <c r="P100" s="4" t="s">
        <v>101</v>
      </c>
      <c r="Q100" s="130">
        <v>27480</v>
      </c>
      <c r="R100" s="141">
        <v>3.306</v>
      </c>
      <c r="S100" s="143">
        <v>3355</v>
      </c>
      <c r="U100" s="130">
        <v>3047.98</v>
      </c>
      <c r="V100" s="140">
        <v>6.0000000000000002E-6</v>
      </c>
      <c r="W100" s="140">
        <v>6.3923965580398997E-3</v>
      </c>
      <c r="X100" s="140">
        <v>1.4142146655736999E-3</v>
      </c>
    </row>
    <row r="101" spans="1:24" x14ac:dyDescent="0.2">
      <c r="A101" s="4">
        <v>418</v>
      </c>
      <c r="B101" s="4">
        <v>418</v>
      </c>
      <c r="C101" s="4" t="s">
        <v>1019</v>
      </c>
      <c r="D101" s="4" t="s">
        <v>1020</v>
      </c>
      <c r="E101" s="4" t="s">
        <v>623</v>
      </c>
      <c r="F101" s="4" t="s">
        <v>1021</v>
      </c>
      <c r="G101" s="4" t="s">
        <v>1022</v>
      </c>
      <c r="H101" s="4" t="s">
        <v>125</v>
      </c>
      <c r="I101" s="4" t="s">
        <v>651</v>
      </c>
      <c r="J101" s="4" t="s">
        <v>96</v>
      </c>
      <c r="K101" s="4" t="s">
        <v>97</v>
      </c>
      <c r="L101" s="2" t="s">
        <v>127</v>
      </c>
      <c r="M101" s="2" t="s">
        <v>981</v>
      </c>
      <c r="N101" s="4" t="s">
        <v>999</v>
      </c>
      <c r="O101" s="4" t="s">
        <v>129</v>
      </c>
      <c r="P101" s="4" t="s">
        <v>101</v>
      </c>
      <c r="Q101" s="130">
        <v>914</v>
      </c>
      <c r="R101" s="141">
        <v>3.306</v>
      </c>
      <c r="S101" s="143">
        <v>73438</v>
      </c>
      <c r="U101" s="130">
        <v>2219.0639999999999</v>
      </c>
      <c r="V101" s="140">
        <v>0</v>
      </c>
      <c r="W101" s="140">
        <v>4.6539476377824799E-3</v>
      </c>
      <c r="X101" s="140">
        <v>1.0296108732312801E-3</v>
      </c>
    </row>
    <row r="102" spans="1:24" x14ac:dyDescent="0.2">
      <c r="A102" s="4">
        <v>418</v>
      </c>
      <c r="B102" s="4">
        <v>418</v>
      </c>
      <c r="C102" s="4" t="s">
        <v>1023</v>
      </c>
      <c r="D102" s="4" t="s">
        <v>1024</v>
      </c>
      <c r="E102" s="4" t="s">
        <v>623</v>
      </c>
      <c r="F102" s="4" t="s">
        <v>1025</v>
      </c>
      <c r="G102" s="4" t="s">
        <v>1026</v>
      </c>
      <c r="H102" s="4" t="s">
        <v>125</v>
      </c>
      <c r="I102" s="4" t="s">
        <v>651</v>
      </c>
      <c r="J102" s="4" t="s">
        <v>96</v>
      </c>
      <c r="K102" s="4" t="s">
        <v>97</v>
      </c>
      <c r="L102" s="2" t="s">
        <v>127</v>
      </c>
      <c r="M102" s="2" t="s">
        <v>981</v>
      </c>
      <c r="N102" s="4" t="s">
        <v>1027</v>
      </c>
      <c r="O102" s="4" t="s">
        <v>129</v>
      </c>
      <c r="P102" s="4" t="s">
        <v>101</v>
      </c>
      <c r="Q102" s="130">
        <v>2524</v>
      </c>
      <c r="R102" s="141">
        <v>3.306</v>
      </c>
      <c r="S102" s="143">
        <v>51795</v>
      </c>
      <c r="U102" s="130">
        <v>4321.9530000000004</v>
      </c>
      <c r="V102" s="140">
        <v>0</v>
      </c>
      <c r="W102" s="140">
        <v>9.0642451751666506E-3</v>
      </c>
      <c r="X102" s="140">
        <v>2.0053180904357E-3</v>
      </c>
    </row>
    <row r="103" spans="1:24" x14ac:dyDescent="0.2">
      <c r="A103" s="4">
        <v>418</v>
      </c>
      <c r="B103" s="4">
        <v>418</v>
      </c>
      <c r="C103" s="4" t="s">
        <v>1028</v>
      </c>
      <c r="D103" s="4" t="s">
        <v>1029</v>
      </c>
      <c r="E103" s="4" t="s">
        <v>623</v>
      </c>
      <c r="F103" s="4" t="s">
        <v>1030</v>
      </c>
      <c r="G103" s="4" t="s">
        <v>1031</v>
      </c>
      <c r="H103" s="4" t="s">
        <v>125</v>
      </c>
      <c r="I103" s="4" t="s">
        <v>651</v>
      </c>
      <c r="J103" s="4" t="s">
        <v>96</v>
      </c>
      <c r="K103" s="4" t="s">
        <v>97</v>
      </c>
      <c r="L103" s="2" t="s">
        <v>127</v>
      </c>
      <c r="M103" s="2" t="s">
        <v>981</v>
      </c>
      <c r="N103" s="4" t="s">
        <v>982</v>
      </c>
      <c r="O103" s="4" t="s">
        <v>129</v>
      </c>
      <c r="P103" s="4" t="s">
        <v>101</v>
      </c>
      <c r="Q103" s="130">
        <v>25792</v>
      </c>
      <c r="R103" s="141">
        <v>3.306</v>
      </c>
      <c r="S103" s="143">
        <v>8407</v>
      </c>
      <c r="U103" s="130">
        <v>7168.51</v>
      </c>
      <c r="V103" s="140">
        <v>3.0000000000000001E-5</v>
      </c>
      <c r="W103" s="140">
        <v>1.50342069328175E-2</v>
      </c>
      <c r="X103" s="140">
        <v>3.3260758678869801E-3</v>
      </c>
    </row>
    <row r="104" spans="1:24" x14ac:dyDescent="0.2">
      <c r="A104" s="4">
        <v>418</v>
      </c>
      <c r="B104" s="4">
        <v>418</v>
      </c>
      <c r="C104" s="4" t="s">
        <v>1032</v>
      </c>
      <c r="D104" s="4" t="s">
        <v>1033</v>
      </c>
      <c r="E104" s="4" t="s">
        <v>623</v>
      </c>
      <c r="F104" s="4" t="s">
        <v>1034</v>
      </c>
      <c r="G104" s="4" t="s">
        <v>1035</v>
      </c>
      <c r="H104" s="4" t="s">
        <v>125</v>
      </c>
      <c r="I104" s="4" t="s">
        <v>651</v>
      </c>
      <c r="J104" s="4" t="s">
        <v>96</v>
      </c>
      <c r="K104" s="4" t="s">
        <v>97</v>
      </c>
      <c r="L104" s="2" t="s">
        <v>127</v>
      </c>
      <c r="M104" s="2" t="s">
        <v>993</v>
      </c>
      <c r="N104" s="4" t="s">
        <v>994</v>
      </c>
      <c r="O104" s="4" t="s">
        <v>129</v>
      </c>
      <c r="P104" s="4" t="s">
        <v>101</v>
      </c>
      <c r="Q104" s="130">
        <v>11612</v>
      </c>
      <c r="R104" s="141">
        <v>3.306</v>
      </c>
      <c r="S104" s="143">
        <v>6973</v>
      </c>
      <c r="T104" s="129">
        <v>4.6449999999999996</v>
      </c>
      <c r="U104" s="130">
        <v>2692.24</v>
      </c>
      <c r="V104" s="140">
        <v>1.0000000000000001E-5</v>
      </c>
      <c r="W104" s="140">
        <v>5.6463178470783802E-3</v>
      </c>
      <c r="X104" s="140">
        <v>1.2491567807672501E-3</v>
      </c>
    </row>
    <row r="105" spans="1:24" x14ac:dyDescent="0.2">
      <c r="A105" s="4">
        <v>418</v>
      </c>
      <c r="B105" s="4">
        <v>418</v>
      </c>
      <c r="C105" s="4" t="s">
        <v>1036</v>
      </c>
      <c r="D105" s="4" t="s">
        <v>1037</v>
      </c>
      <c r="E105" s="4" t="s">
        <v>623</v>
      </c>
      <c r="F105" s="4" t="s">
        <v>1038</v>
      </c>
      <c r="G105" s="4" t="s">
        <v>1039</v>
      </c>
      <c r="H105" s="4" t="s">
        <v>125</v>
      </c>
      <c r="I105" s="4" t="s">
        <v>651</v>
      </c>
      <c r="J105" s="4" t="s">
        <v>96</v>
      </c>
      <c r="K105" s="4" t="s">
        <v>97</v>
      </c>
      <c r="L105" s="2" t="s">
        <v>127</v>
      </c>
      <c r="M105" s="2" t="s">
        <v>981</v>
      </c>
      <c r="N105" s="4" t="s">
        <v>982</v>
      </c>
      <c r="O105" s="4" t="s">
        <v>129</v>
      </c>
      <c r="P105" s="4" t="s">
        <v>101</v>
      </c>
      <c r="Q105" s="130">
        <v>15358</v>
      </c>
      <c r="R105" s="141">
        <v>3.306</v>
      </c>
      <c r="S105" s="143">
        <v>18658</v>
      </c>
      <c r="T105" s="129">
        <v>0.154</v>
      </c>
      <c r="U105" s="130">
        <v>9473.8359999999993</v>
      </c>
      <c r="V105" s="140">
        <v>9.9999999999999995E-7</v>
      </c>
      <c r="W105" s="140">
        <v>1.98690674485687E-2</v>
      </c>
      <c r="X105" s="140">
        <v>4.3957107982760899E-3</v>
      </c>
    </row>
    <row r="106" spans="1:24" x14ac:dyDescent="0.2">
      <c r="A106" s="4">
        <v>418</v>
      </c>
      <c r="B106" s="4">
        <v>418</v>
      </c>
      <c r="C106" s="4" t="s">
        <v>1040</v>
      </c>
      <c r="D106" s="4" t="s">
        <v>1041</v>
      </c>
      <c r="E106" s="4" t="s">
        <v>623</v>
      </c>
      <c r="F106" s="4" t="s">
        <v>1042</v>
      </c>
      <c r="G106" s="4" t="s">
        <v>1043</v>
      </c>
      <c r="H106" s="4" t="s">
        <v>125</v>
      </c>
      <c r="I106" s="4" t="s">
        <v>651</v>
      </c>
      <c r="J106" s="4" t="s">
        <v>96</v>
      </c>
      <c r="K106" s="4" t="s">
        <v>97</v>
      </c>
      <c r="L106" s="2" t="s">
        <v>127</v>
      </c>
      <c r="M106" s="2" t="s">
        <v>993</v>
      </c>
      <c r="N106" s="4" t="s">
        <v>1027</v>
      </c>
      <c r="O106" s="4" t="s">
        <v>129</v>
      </c>
      <c r="P106" s="4" t="s">
        <v>101</v>
      </c>
      <c r="Q106" s="130">
        <v>4484</v>
      </c>
      <c r="R106" s="141">
        <v>3.306</v>
      </c>
      <c r="S106" s="143">
        <v>28124</v>
      </c>
      <c r="U106" s="130">
        <v>4169.1310000000003</v>
      </c>
      <c r="V106" s="140">
        <v>1.9999999999999999E-6</v>
      </c>
      <c r="W106" s="140">
        <v>8.7437382713198303E-3</v>
      </c>
      <c r="X106" s="140">
        <v>1.9344111059077E-3</v>
      </c>
    </row>
    <row r="107" spans="1:24" x14ac:dyDescent="0.2">
      <c r="A107" s="4">
        <v>418</v>
      </c>
      <c r="B107" s="4">
        <v>418</v>
      </c>
      <c r="C107" s="4" t="s">
        <v>1044</v>
      </c>
      <c r="D107" s="4" t="s">
        <v>1045</v>
      </c>
      <c r="E107" s="4" t="s">
        <v>623</v>
      </c>
      <c r="F107" s="4" t="s">
        <v>1046</v>
      </c>
      <c r="G107" s="4" t="s">
        <v>1047</v>
      </c>
      <c r="H107" s="4" t="s">
        <v>125</v>
      </c>
      <c r="I107" s="4" t="s">
        <v>651</v>
      </c>
      <c r="J107" s="4" t="s">
        <v>96</v>
      </c>
      <c r="K107" s="4" t="s">
        <v>97</v>
      </c>
      <c r="L107" s="2" t="s">
        <v>127</v>
      </c>
      <c r="M107" s="2" t="s">
        <v>981</v>
      </c>
      <c r="N107" s="4" t="s">
        <v>1027</v>
      </c>
      <c r="O107" s="4" t="s">
        <v>129</v>
      </c>
      <c r="P107" s="4" t="s">
        <v>101</v>
      </c>
      <c r="Q107" s="130">
        <v>4400</v>
      </c>
      <c r="R107" s="141">
        <v>3.306</v>
      </c>
      <c r="S107" s="143">
        <v>20362</v>
      </c>
      <c r="U107" s="130">
        <v>2961.9380000000001</v>
      </c>
      <c r="V107" s="140">
        <v>1.4E-5</v>
      </c>
      <c r="W107" s="140">
        <v>6.2119444825355398E-3</v>
      </c>
      <c r="X107" s="140">
        <v>1.37429255353099E-3</v>
      </c>
    </row>
    <row r="108" spans="1:24" x14ac:dyDescent="0.2">
      <c r="A108" s="4">
        <v>418</v>
      </c>
      <c r="B108" s="4">
        <v>418</v>
      </c>
      <c r="C108" s="4" t="s">
        <v>1048</v>
      </c>
      <c r="E108" s="4" t="s">
        <v>626</v>
      </c>
      <c r="F108" s="4" t="s">
        <v>1049</v>
      </c>
      <c r="G108" s="4" t="s">
        <v>1050</v>
      </c>
      <c r="H108" s="4" t="s">
        <v>125</v>
      </c>
      <c r="I108" s="4" t="s">
        <v>651</v>
      </c>
      <c r="J108" s="4" t="s">
        <v>96</v>
      </c>
      <c r="K108" s="4" t="s">
        <v>97</v>
      </c>
      <c r="L108" s="2" t="s">
        <v>127</v>
      </c>
      <c r="M108" s="2" t="s">
        <v>981</v>
      </c>
      <c r="N108" s="4" t="s">
        <v>1008</v>
      </c>
      <c r="O108" s="4" t="s">
        <v>129</v>
      </c>
      <c r="P108" s="4" t="s">
        <v>101</v>
      </c>
      <c r="Q108" s="130">
        <v>5400</v>
      </c>
      <c r="R108" s="141">
        <v>3.306</v>
      </c>
      <c r="S108" s="143">
        <v>447.93</v>
      </c>
      <c r="U108" s="130">
        <v>79.965999999999994</v>
      </c>
      <c r="V108" s="140">
        <v>2.05E-4</v>
      </c>
      <c r="W108" s="140">
        <v>1.6770977106570601E-4</v>
      </c>
      <c r="X108" s="140">
        <v>3.7103082646339303E-5</v>
      </c>
    </row>
    <row r="109" spans="1:24" x14ac:dyDescent="0.2">
      <c r="A109" s="4">
        <v>418</v>
      </c>
      <c r="B109" s="4">
        <v>418</v>
      </c>
      <c r="C109" s="4" t="s">
        <v>1051</v>
      </c>
      <c r="D109" s="4" t="s">
        <v>1052</v>
      </c>
      <c r="E109" s="4" t="s">
        <v>623</v>
      </c>
      <c r="F109" s="4" t="s">
        <v>1053</v>
      </c>
      <c r="G109" s="4" t="s">
        <v>1054</v>
      </c>
      <c r="H109" s="4" t="s">
        <v>125</v>
      </c>
      <c r="I109" s="4" t="s">
        <v>651</v>
      </c>
      <c r="J109" s="4" t="s">
        <v>96</v>
      </c>
      <c r="K109" s="4" t="s">
        <v>97</v>
      </c>
      <c r="L109" s="2" t="s">
        <v>127</v>
      </c>
      <c r="M109" s="2" t="s">
        <v>626</v>
      </c>
      <c r="N109" s="4" t="s">
        <v>1055</v>
      </c>
      <c r="O109" s="4" t="s">
        <v>129</v>
      </c>
      <c r="P109" s="4" t="s">
        <v>101</v>
      </c>
      <c r="Q109" s="130">
        <v>4238</v>
      </c>
      <c r="R109" s="141">
        <v>3.306</v>
      </c>
      <c r="S109" s="143">
        <v>41442</v>
      </c>
      <c r="T109" s="129">
        <v>0.318</v>
      </c>
      <c r="U109" s="130">
        <v>5807.4179999999997</v>
      </c>
      <c r="V109" s="140">
        <v>0</v>
      </c>
      <c r="W109" s="140">
        <v>1.2179647087809499E-2</v>
      </c>
      <c r="X109" s="140">
        <v>2.69455052994612E-3</v>
      </c>
    </row>
    <row r="110" spans="1:24" x14ac:dyDescent="0.2">
      <c r="A110" s="4">
        <v>418</v>
      </c>
      <c r="B110" s="4">
        <v>418</v>
      </c>
      <c r="C110" s="4" t="s">
        <v>1056</v>
      </c>
      <c r="D110" s="4" t="s">
        <v>1057</v>
      </c>
      <c r="E110" s="4" t="s">
        <v>623</v>
      </c>
      <c r="F110" s="4" t="s">
        <v>1058</v>
      </c>
      <c r="G110" s="4" t="s">
        <v>1059</v>
      </c>
      <c r="H110" s="4" t="s">
        <v>125</v>
      </c>
      <c r="I110" s="4" t="s">
        <v>651</v>
      </c>
      <c r="J110" s="4" t="s">
        <v>96</v>
      </c>
      <c r="K110" s="4" t="s">
        <v>1060</v>
      </c>
      <c r="L110" s="2" t="s">
        <v>127</v>
      </c>
      <c r="M110" s="2" t="s">
        <v>993</v>
      </c>
      <c r="N110" s="4" t="s">
        <v>982</v>
      </c>
      <c r="O110" s="4" t="s">
        <v>129</v>
      </c>
      <c r="P110" s="4" t="s">
        <v>101</v>
      </c>
      <c r="Q110" s="130">
        <v>5000</v>
      </c>
      <c r="R110" s="141">
        <v>3.306</v>
      </c>
      <c r="S110" s="143">
        <v>27929</v>
      </c>
      <c r="T110" s="129">
        <v>3.2490000000000001</v>
      </c>
      <c r="U110" s="130">
        <v>4627.4059999999999</v>
      </c>
      <c r="V110" s="140">
        <v>9.9999999999999995E-7</v>
      </c>
      <c r="W110" s="140">
        <v>9.7048592648032398E-3</v>
      </c>
      <c r="X110" s="140">
        <v>2.1470436283167601E-3</v>
      </c>
    </row>
    <row r="111" spans="1:24" x14ac:dyDescent="0.2">
      <c r="A111" s="4">
        <v>418</v>
      </c>
      <c r="B111" s="4">
        <v>418</v>
      </c>
      <c r="C111" s="4" t="s">
        <v>802</v>
      </c>
      <c r="D111" s="4" t="s">
        <v>803</v>
      </c>
      <c r="E111" s="4" t="s">
        <v>122</v>
      </c>
      <c r="F111" s="4" t="s">
        <v>1061</v>
      </c>
      <c r="G111" s="4" t="s">
        <v>1062</v>
      </c>
      <c r="H111" s="4" t="s">
        <v>125</v>
      </c>
      <c r="I111" s="4" t="s">
        <v>651</v>
      </c>
      <c r="J111" s="4" t="s">
        <v>96</v>
      </c>
      <c r="K111" s="4" t="s">
        <v>97</v>
      </c>
      <c r="L111" s="2" t="s">
        <v>127</v>
      </c>
      <c r="M111" s="2" t="s">
        <v>993</v>
      </c>
      <c r="N111" s="4" t="s">
        <v>806</v>
      </c>
      <c r="O111" s="4" t="s">
        <v>129</v>
      </c>
      <c r="P111" s="4" t="s">
        <v>101</v>
      </c>
      <c r="Q111" s="130">
        <v>35000</v>
      </c>
      <c r="R111" s="141">
        <v>3.306</v>
      </c>
      <c r="S111" s="143">
        <v>2020</v>
      </c>
      <c r="U111" s="130">
        <v>2337.3420000000001</v>
      </c>
      <c r="V111" s="140">
        <v>3.1000000000000001E-5</v>
      </c>
      <c r="W111" s="140">
        <v>4.9020063544756099E-3</v>
      </c>
      <c r="X111" s="140">
        <v>1.08448986452752E-3</v>
      </c>
    </row>
    <row r="112" spans="1:24" x14ac:dyDescent="0.2">
      <c r="A112" s="4">
        <v>418</v>
      </c>
      <c r="B112" s="4">
        <v>418</v>
      </c>
      <c r="C112" s="4" t="s">
        <v>797</v>
      </c>
      <c r="D112" s="4" t="s">
        <v>798</v>
      </c>
      <c r="E112" s="4" t="s">
        <v>122</v>
      </c>
      <c r="F112" s="4" t="s">
        <v>1063</v>
      </c>
      <c r="G112" s="4" t="s">
        <v>800</v>
      </c>
      <c r="H112" s="4" t="s">
        <v>125</v>
      </c>
      <c r="I112" s="4" t="s">
        <v>651</v>
      </c>
      <c r="J112" s="4" t="s">
        <v>96</v>
      </c>
      <c r="K112" s="4" t="s">
        <v>307</v>
      </c>
      <c r="L112" s="2" t="s">
        <v>127</v>
      </c>
      <c r="M112" s="2" t="s">
        <v>981</v>
      </c>
      <c r="N112" s="4" t="s">
        <v>982</v>
      </c>
      <c r="O112" s="4" t="s">
        <v>129</v>
      </c>
      <c r="P112" s="4" t="s">
        <v>101</v>
      </c>
      <c r="Q112" s="130">
        <v>12000</v>
      </c>
      <c r="R112" s="141">
        <v>3.306</v>
      </c>
      <c r="S112" s="143">
        <v>7230</v>
      </c>
      <c r="U112" s="130">
        <v>2868.2860000000001</v>
      </c>
      <c r="V112" s="140">
        <v>1.08E-4</v>
      </c>
      <c r="W112" s="140">
        <v>6.0155314188727596E-3</v>
      </c>
      <c r="X112" s="140">
        <v>1.3308393302179299E-3</v>
      </c>
    </row>
    <row r="113" spans="1:24" x14ac:dyDescent="0.2">
      <c r="A113" s="4">
        <v>418</v>
      </c>
      <c r="B113" s="4">
        <v>418</v>
      </c>
      <c r="C113" s="4" t="s">
        <v>1064</v>
      </c>
      <c r="D113" s="4" t="s">
        <v>1065</v>
      </c>
      <c r="E113" s="4" t="s">
        <v>623</v>
      </c>
      <c r="F113" s="4" t="s">
        <v>1064</v>
      </c>
      <c r="G113" s="4" t="s">
        <v>1066</v>
      </c>
      <c r="H113" s="4" t="s">
        <v>125</v>
      </c>
      <c r="I113" s="4" t="s">
        <v>651</v>
      </c>
      <c r="J113" s="4" t="s">
        <v>96</v>
      </c>
      <c r="K113" s="4" t="s">
        <v>97</v>
      </c>
      <c r="L113" s="2" t="s">
        <v>127</v>
      </c>
      <c r="M113" s="2" t="s">
        <v>626</v>
      </c>
      <c r="N113" s="4" t="s">
        <v>1067</v>
      </c>
      <c r="O113" s="4" t="s">
        <v>129</v>
      </c>
      <c r="P113" s="4" t="s">
        <v>101</v>
      </c>
      <c r="Q113" s="130">
        <v>10444</v>
      </c>
      <c r="R113" s="141">
        <v>3.306</v>
      </c>
      <c r="S113" s="143">
        <v>9797</v>
      </c>
      <c r="U113" s="130">
        <v>3382.6950000000002</v>
      </c>
      <c r="V113" s="140">
        <v>5.0000000000000004E-6</v>
      </c>
      <c r="W113" s="140">
        <v>7.09437967645128E-3</v>
      </c>
      <c r="X113" s="140">
        <v>1.56951711153881E-3</v>
      </c>
    </row>
    <row r="114" spans="1:24" x14ac:dyDescent="0.2">
      <c r="A114" s="4">
        <v>418</v>
      </c>
      <c r="B114" s="4">
        <v>418</v>
      </c>
      <c r="C114" s="4" t="s">
        <v>1068</v>
      </c>
      <c r="D114" s="4" t="s">
        <v>1069</v>
      </c>
      <c r="E114" s="4" t="s">
        <v>623</v>
      </c>
      <c r="F114" s="4" t="s">
        <v>1070</v>
      </c>
      <c r="G114" s="4" t="s">
        <v>1071</v>
      </c>
      <c r="H114" s="4" t="s">
        <v>125</v>
      </c>
      <c r="I114" s="4" t="s">
        <v>651</v>
      </c>
      <c r="J114" s="4" t="s">
        <v>96</v>
      </c>
      <c r="K114" s="4" t="s">
        <v>97</v>
      </c>
      <c r="L114" s="2" t="s">
        <v>127</v>
      </c>
      <c r="M114" s="2" t="s">
        <v>993</v>
      </c>
      <c r="N114" s="4" t="s">
        <v>1072</v>
      </c>
      <c r="O114" s="4" t="s">
        <v>129</v>
      </c>
      <c r="P114" s="4" t="s">
        <v>101</v>
      </c>
      <c r="Q114" s="130">
        <v>2720</v>
      </c>
      <c r="R114" s="141">
        <v>3.306</v>
      </c>
      <c r="S114" s="143">
        <v>34138</v>
      </c>
      <c r="U114" s="130">
        <v>3069.7979999999998</v>
      </c>
      <c r="V114" s="140">
        <v>1.9999999999999999E-6</v>
      </c>
      <c r="W114" s="140">
        <v>6.4381550886438502E-3</v>
      </c>
      <c r="X114" s="140">
        <v>1.42433800264574E-3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3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1073</v>
      </c>
      <c r="N1" s="18" t="s">
        <v>113</v>
      </c>
      <c r="O1" s="18" t="s">
        <v>11</v>
      </c>
      <c r="P1" s="18" t="s">
        <v>17</v>
      </c>
      <c r="Q1" s="136" t="s">
        <v>18</v>
      </c>
      <c r="R1" s="142" t="s">
        <v>19</v>
      </c>
      <c r="S1" s="18" t="s">
        <v>16</v>
      </c>
      <c r="T1" s="18" t="s">
        <v>20</v>
      </c>
      <c r="U1" s="138" t="s">
        <v>23</v>
      </c>
      <c r="V1" s="138" t="s">
        <v>24</v>
      </c>
      <c r="W1" s="138" t="s">
        <v>25</v>
      </c>
    </row>
    <row r="2" spans="1:23" x14ac:dyDescent="0.2">
      <c r="A2" s="19">
        <v>418</v>
      </c>
      <c r="B2" s="19">
        <v>418</v>
      </c>
      <c r="C2" s="19" t="s">
        <v>1074</v>
      </c>
      <c r="D2" s="19" t="s">
        <v>1075</v>
      </c>
      <c r="E2" s="17" t="s">
        <v>122</v>
      </c>
      <c r="F2" s="19" t="s">
        <v>1076</v>
      </c>
      <c r="G2" s="19" t="s">
        <v>1077</v>
      </c>
      <c r="H2" s="17" t="s">
        <v>125</v>
      </c>
      <c r="I2" s="19" t="s">
        <v>1078</v>
      </c>
      <c r="J2" s="17" t="s">
        <v>30</v>
      </c>
      <c r="K2" s="17" t="s">
        <v>97</v>
      </c>
      <c r="L2" s="17" t="s">
        <v>31</v>
      </c>
      <c r="M2" s="19" t="s">
        <v>1079</v>
      </c>
      <c r="N2" s="19" t="s">
        <v>129</v>
      </c>
      <c r="O2" s="17" t="s">
        <v>34</v>
      </c>
      <c r="P2" s="132">
        <v>177200</v>
      </c>
      <c r="Q2" s="145">
        <v>1</v>
      </c>
      <c r="R2" s="146">
        <v>9467</v>
      </c>
      <c r="S2" s="19"/>
      <c r="T2" s="131">
        <v>16775.524000000001</v>
      </c>
      <c r="U2" s="144">
        <v>2.0300000000000001E-3</v>
      </c>
      <c r="V2" s="144">
        <v>3.99661105390271E-2</v>
      </c>
      <c r="W2" s="144">
        <v>7.78357884731382E-3</v>
      </c>
    </row>
    <row r="3" spans="1:23" x14ac:dyDescent="0.2">
      <c r="A3" s="19">
        <v>418</v>
      </c>
      <c r="B3" s="19">
        <v>418</v>
      </c>
      <c r="C3" s="19" t="s">
        <v>1074</v>
      </c>
      <c r="D3" s="19" t="s">
        <v>1075</v>
      </c>
      <c r="E3" s="17" t="s">
        <v>122</v>
      </c>
      <c r="F3" s="19" t="s">
        <v>1080</v>
      </c>
      <c r="G3" s="19" t="s">
        <v>1081</v>
      </c>
      <c r="H3" s="17" t="s">
        <v>125</v>
      </c>
      <c r="I3" s="19" t="s">
        <v>1078</v>
      </c>
      <c r="J3" s="17" t="s">
        <v>30</v>
      </c>
      <c r="K3" s="17" t="s">
        <v>97</v>
      </c>
      <c r="L3" s="17" t="s">
        <v>31</v>
      </c>
      <c r="M3" s="19" t="s">
        <v>1082</v>
      </c>
      <c r="N3" s="19" t="s">
        <v>129</v>
      </c>
      <c r="O3" s="17" t="s">
        <v>34</v>
      </c>
      <c r="P3" s="132">
        <v>59000</v>
      </c>
      <c r="Q3" s="145">
        <v>1</v>
      </c>
      <c r="R3" s="146">
        <v>9582</v>
      </c>
      <c r="S3" s="19"/>
      <c r="T3" s="131">
        <v>5653.38</v>
      </c>
      <c r="U3" s="144">
        <v>1.4581999999999999E-2</v>
      </c>
      <c r="V3" s="144">
        <v>1.3468646940574E-2</v>
      </c>
      <c r="W3" s="144">
        <v>2.6230792542651401E-3</v>
      </c>
    </row>
    <row r="4" spans="1:23" x14ac:dyDescent="0.2">
      <c r="A4" s="19">
        <v>418</v>
      </c>
      <c r="B4" s="19">
        <v>418</v>
      </c>
      <c r="C4" s="19" t="s">
        <v>1074</v>
      </c>
      <c r="D4" s="19" t="s">
        <v>1075</v>
      </c>
      <c r="E4" s="17" t="s">
        <v>122</v>
      </c>
      <c r="F4" s="19" t="s">
        <v>1083</v>
      </c>
      <c r="G4" s="19" t="s">
        <v>1084</v>
      </c>
      <c r="H4" s="17" t="s">
        <v>125</v>
      </c>
      <c r="I4" s="19" t="s">
        <v>1085</v>
      </c>
      <c r="J4" s="17" t="s">
        <v>30</v>
      </c>
      <c r="K4" s="17" t="s">
        <v>30</v>
      </c>
      <c r="L4" s="17" t="s">
        <v>31</v>
      </c>
      <c r="M4" s="19" t="s">
        <v>1086</v>
      </c>
      <c r="N4" s="19" t="s">
        <v>129</v>
      </c>
      <c r="O4" s="17" t="s">
        <v>34</v>
      </c>
      <c r="P4" s="132">
        <v>2691000</v>
      </c>
      <c r="Q4" s="145">
        <v>1</v>
      </c>
      <c r="R4" s="146">
        <v>499.28</v>
      </c>
      <c r="S4" s="19"/>
      <c r="T4" s="131">
        <v>13435.625</v>
      </c>
      <c r="U4" s="144">
        <v>1.2814000000000001E-2</v>
      </c>
      <c r="V4" s="144">
        <v>3.20091143452624E-2</v>
      </c>
      <c r="W4" s="144">
        <v>6.2339182366956099E-3</v>
      </c>
    </row>
    <row r="5" spans="1:23" x14ac:dyDescent="0.2">
      <c r="A5" s="19">
        <v>418</v>
      </c>
      <c r="B5" s="19">
        <v>418</v>
      </c>
      <c r="C5" s="19" t="s">
        <v>1074</v>
      </c>
      <c r="D5" s="19" t="s">
        <v>1075</v>
      </c>
      <c r="E5" s="17" t="s">
        <v>122</v>
      </c>
      <c r="F5" s="19" t="s">
        <v>1087</v>
      </c>
      <c r="G5" s="19" t="s">
        <v>1088</v>
      </c>
      <c r="H5" s="17" t="s">
        <v>125</v>
      </c>
      <c r="I5" s="19" t="s">
        <v>1078</v>
      </c>
      <c r="J5" s="17" t="s">
        <v>30</v>
      </c>
      <c r="K5" s="17" t="s">
        <v>97</v>
      </c>
      <c r="L5" s="17" t="s">
        <v>31</v>
      </c>
      <c r="M5" s="19" t="s">
        <v>1079</v>
      </c>
      <c r="N5" s="19" t="s">
        <v>129</v>
      </c>
      <c r="O5" s="17" t="s">
        <v>34</v>
      </c>
      <c r="P5" s="132">
        <v>174500</v>
      </c>
      <c r="Q5" s="145">
        <v>1</v>
      </c>
      <c r="R5" s="146">
        <v>8410</v>
      </c>
      <c r="S5" s="19"/>
      <c r="T5" s="131">
        <v>14675.45</v>
      </c>
      <c r="U5" s="144">
        <v>7.1590000000000004E-3</v>
      </c>
      <c r="V5" s="144">
        <v>3.4962881452166E-2</v>
      </c>
      <c r="W5" s="144">
        <v>6.8091775967660702E-3</v>
      </c>
    </row>
    <row r="6" spans="1:23" x14ac:dyDescent="0.2">
      <c r="A6" s="19">
        <v>418</v>
      </c>
      <c r="B6" s="19">
        <v>418</v>
      </c>
      <c r="C6" s="19" t="s">
        <v>1089</v>
      </c>
      <c r="D6" s="19" t="s">
        <v>1090</v>
      </c>
      <c r="E6" s="17" t="s">
        <v>122</v>
      </c>
      <c r="F6" s="19" t="s">
        <v>1091</v>
      </c>
      <c r="G6" s="19" t="s">
        <v>1092</v>
      </c>
      <c r="H6" s="17" t="s">
        <v>125</v>
      </c>
      <c r="I6" s="19" t="s">
        <v>1078</v>
      </c>
      <c r="J6" s="17" t="s">
        <v>30</v>
      </c>
      <c r="K6" s="17" t="s">
        <v>307</v>
      </c>
      <c r="L6" s="17" t="s">
        <v>31</v>
      </c>
      <c r="M6" s="19" t="s">
        <v>1093</v>
      </c>
      <c r="N6" s="19" t="s">
        <v>129</v>
      </c>
      <c r="O6" s="17" t="s">
        <v>34</v>
      </c>
      <c r="P6" s="132">
        <v>495500</v>
      </c>
      <c r="Q6" s="145">
        <v>1</v>
      </c>
      <c r="R6" s="146">
        <v>921.9</v>
      </c>
      <c r="S6" s="19"/>
      <c r="T6" s="131">
        <v>4568.0150000000003</v>
      </c>
      <c r="U6" s="144">
        <v>9.8499999999999998E-4</v>
      </c>
      <c r="V6" s="144">
        <v>1.0882865563596E-2</v>
      </c>
      <c r="W6" s="144">
        <v>2.1194867615713701E-3</v>
      </c>
    </row>
    <row r="7" spans="1:23" x14ac:dyDescent="0.2">
      <c r="A7" s="19">
        <v>418</v>
      </c>
      <c r="B7" s="19">
        <v>418</v>
      </c>
      <c r="C7" s="19" t="s">
        <v>1089</v>
      </c>
      <c r="D7" s="19" t="s">
        <v>1090</v>
      </c>
      <c r="E7" s="17" t="s">
        <v>122</v>
      </c>
      <c r="F7" s="19" t="s">
        <v>1094</v>
      </c>
      <c r="G7" s="19" t="s">
        <v>1095</v>
      </c>
      <c r="H7" s="17" t="s">
        <v>125</v>
      </c>
      <c r="I7" s="19" t="s">
        <v>1078</v>
      </c>
      <c r="J7" s="17" t="s">
        <v>30</v>
      </c>
      <c r="K7" s="17" t="s">
        <v>97</v>
      </c>
      <c r="L7" s="17" t="s">
        <v>31</v>
      </c>
      <c r="M7" s="19" t="s">
        <v>1096</v>
      </c>
      <c r="N7" s="19" t="s">
        <v>129</v>
      </c>
      <c r="O7" s="17" t="s">
        <v>34</v>
      </c>
      <c r="P7" s="132">
        <v>262585</v>
      </c>
      <c r="Q7" s="145">
        <v>1</v>
      </c>
      <c r="R7" s="146">
        <v>2601</v>
      </c>
      <c r="S7" s="19"/>
      <c r="T7" s="131">
        <v>6829.8360000000002</v>
      </c>
      <c r="U7" s="144">
        <v>9.2180000000000005E-3</v>
      </c>
      <c r="V7" s="144">
        <v>1.62714425221239E-2</v>
      </c>
      <c r="W7" s="144">
        <v>3.1689362342830901E-3</v>
      </c>
    </row>
    <row r="8" spans="1:23" x14ac:dyDescent="0.2">
      <c r="A8" s="19">
        <v>418</v>
      </c>
      <c r="B8" s="19">
        <v>418</v>
      </c>
      <c r="C8" s="19" t="s">
        <v>1089</v>
      </c>
      <c r="D8" s="19" t="s">
        <v>1090</v>
      </c>
      <c r="E8" s="17" t="s">
        <v>122</v>
      </c>
      <c r="F8" s="19" t="s">
        <v>1097</v>
      </c>
      <c r="G8" s="19" t="s">
        <v>1098</v>
      </c>
      <c r="H8" s="17" t="s">
        <v>125</v>
      </c>
      <c r="I8" s="19" t="s">
        <v>1078</v>
      </c>
      <c r="J8" s="17" t="s">
        <v>30</v>
      </c>
      <c r="K8" s="17" t="s">
        <v>97</v>
      </c>
      <c r="L8" s="17" t="s">
        <v>31</v>
      </c>
      <c r="M8" s="19" t="s">
        <v>1096</v>
      </c>
      <c r="N8" s="19" t="s">
        <v>129</v>
      </c>
      <c r="O8" s="17" t="s">
        <v>34</v>
      </c>
      <c r="P8" s="132">
        <v>32420</v>
      </c>
      <c r="Q8" s="145">
        <v>1</v>
      </c>
      <c r="R8" s="146">
        <v>18680</v>
      </c>
      <c r="S8" s="19"/>
      <c r="T8" s="131">
        <v>6056.0559999999996</v>
      </c>
      <c r="U8" s="144">
        <v>4.4010000000000004E-3</v>
      </c>
      <c r="V8" s="144">
        <v>1.4427984695234399E-2</v>
      </c>
      <c r="W8" s="144">
        <v>2.8099145743374601E-3</v>
      </c>
    </row>
    <row r="9" spans="1:23" x14ac:dyDescent="0.2">
      <c r="A9" s="19">
        <v>418</v>
      </c>
      <c r="B9" s="19">
        <v>418</v>
      </c>
      <c r="C9" s="19" t="s">
        <v>1089</v>
      </c>
      <c r="D9" s="19" t="s">
        <v>1090</v>
      </c>
      <c r="E9" s="17" t="s">
        <v>122</v>
      </c>
      <c r="F9" s="19" t="s">
        <v>1099</v>
      </c>
      <c r="G9" s="19" t="s">
        <v>1100</v>
      </c>
      <c r="H9" s="17" t="s">
        <v>125</v>
      </c>
      <c r="I9" s="19" t="s">
        <v>1078</v>
      </c>
      <c r="J9" s="17" t="s">
        <v>30</v>
      </c>
      <c r="K9" s="17" t="s">
        <v>97</v>
      </c>
      <c r="L9" s="17" t="s">
        <v>31</v>
      </c>
      <c r="M9" s="19" t="s">
        <v>1079</v>
      </c>
      <c r="N9" s="19" t="s">
        <v>129</v>
      </c>
      <c r="O9" s="17" t="s">
        <v>34</v>
      </c>
      <c r="P9" s="132">
        <v>510000</v>
      </c>
      <c r="Q9" s="145">
        <v>1</v>
      </c>
      <c r="R9" s="146">
        <v>2569</v>
      </c>
      <c r="S9" s="19"/>
      <c r="T9" s="131">
        <v>13101.9</v>
      </c>
      <c r="U9" s="144">
        <v>1.346E-3</v>
      </c>
      <c r="V9" s="144">
        <v>3.12140463493885E-2</v>
      </c>
      <c r="W9" s="144">
        <v>6.0790751871369801E-3</v>
      </c>
    </row>
    <row r="10" spans="1:23" x14ac:dyDescent="0.2">
      <c r="A10" s="19">
        <v>418</v>
      </c>
      <c r="B10" s="19">
        <v>418</v>
      </c>
      <c r="C10" s="19" t="s">
        <v>1089</v>
      </c>
      <c r="D10" s="19" t="s">
        <v>1090</v>
      </c>
      <c r="E10" s="17" t="s">
        <v>122</v>
      </c>
      <c r="F10" s="19" t="s">
        <v>1101</v>
      </c>
      <c r="G10" s="19" t="s">
        <v>1102</v>
      </c>
      <c r="H10" s="17" t="s">
        <v>125</v>
      </c>
      <c r="I10" s="19" t="s">
        <v>1103</v>
      </c>
      <c r="J10" s="17" t="s">
        <v>30</v>
      </c>
      <c r="K10" s="17" t="s">
        <v>30</v>
      </c>
      <c r="L10" s="17" t="s">
        <v>31</v>
      </c>
      <c r="M10" s="19" t="s">
        <v>1104</v>
      </c>
      <c r="N10" s="19" t="s">
        <v>129</v>
      </c>
      <c r="O10" s="17" t="s">
        <v>34</v>
      </c>
      <c r="P10" s="132">
        <v>92470</v>
      </c>
      <c r="Q10" s="145">
        <v>1</v>
      </c>
      <c r="R10" s="146">
        <v>3165</v>
      </c>
      <c r="S10" s="19"/>
      <c r="T10" s="131">
        <v>2926.6750000000002</v>
      </c>
      <c r="U10" s="144">
        <v>3.6999999999999999E-4</v>
      </c>
      <c r="V10" s="144">
        <v>6.9725295343896401E-3</v>
      </c>
      <c r="W10" s="144">
        <v>1.3579313239187999E-3</v>
      </c>
    </row>
    <row r="11" spans="1:23" x14ac:dyDescent="0.2">
      <c r="A11" s="19">
        <v>418</v>
      </c>
      <c r="B11" s="19">
        <v>418</v>
      </c>
      <c r="C11" s="19" t="s">
        <v>1089</v>
      </c>
      <c r="D11" s="19" t="s">
        <v>1090</v>
      </c>
      <c r="E11" s="17" t="s">
        <v>122</v>
      </c>
      <c r="F11" s="19" t="s">
        <v>1105</v>
      </c>
      <c r="G11" s="19" t="s">
        <v>1106</v>
      </c>
      <c r="H11" s="17" t="s">
        <v>125</v>
      </c>
      <c r="I11" s="19" t="s">
        <v>1085</v>
      </c>
      <c r="J11" s="17" t="s">
        <v>30</v>
      </c>
      <c r="K11" s="17" t="s">
        <v>30</v>
      </c>
      <c r="L11" s="17" t="s">
        <v>31</v>
      </c>
      <c r="M11" s="19" t="s">
        <v>1107</v>
      </c>
      <c r="N11" s="19" t="s">
        <v>129</v>
      </c>
      <c r="O11" s="17" t="s">
        <v>34</v>
      </c>
      <c r="P11" s="132">
        <v>550000</v>
      </c>
      <c r="Q11" s="145">
        <v>1</v>
      </c>
      <c r="R11" s="146">
        <v>419.81</v>
      </c>
      <c r="S11" s="19"/>
      <c r="T11" s="131">
        <v>2308.9549999999999</v>
      </c>
      <c r="U11" s="144">
        <v>2.0149999999999999E-3</v>
      </c>
      <c r="V11" s="144">
        <v>5.5008684533275499E-3</v>
      </c>
      <c r="W11" s="144">
        <v>1.0713187437483001E-3</v>
      </c>
    </row>
    <row r="12" spans="1:23" x14ac:dyDescent="0.2">
      <c r="A12" s="19">
        <v>418</v>
      </c>
      <c r="B12" s="19">
        <v>418</v>
      </c>
      <c r="C12" s="19" t="s">
        <v>1089</v>
      </c>
      <c r="D12" s="19" t="s">
        <v>1090</v>
      </c>
      <c r="E12" s="17" t="s">
        <v>122</v>
      </c>
      <c r="F12" s="19" t="s">
        <v>1108</v>
      </c>
      <c r="G12" s="19" t="s">
        <v>1109</v>
      </c>
      <c r="H12" s="17" t="s">
        <v>125</v>
      </c>
      <c r="I12" s="19" t="s">
        <v>1085</v>
      </c>
      <c r="J12" s="17" t="s">
        <v>30</v>
      </c>
      <c r="K12" s="17" t="s">
        <v>30</v>
      </c>
      <c r="L12" s="17" t="s">
        <v>31</v>
      </c>
      <c r="M12" s="19" t="s">
        <v>1110</v>
      </c>
      <c r="N12" s="19" t="s">
        <v>129</v>
      </c>
      <c r="O12" s="17" t="s">
        <v>34</v>
      </c>
      <c r="P12" s="132">
        <v>450000</v>
      </c>
      <c r="Q12" s="145">
        <v>1</v>
      </c>
      <c r="R12" s="146">
        <v>380.94</v>
      </c>
      <c r="S12" s="19"/>
      <c r="T12" s="131">
        <v>1714.23</v>
      </c>
      <c r="U12" s="144">
        <v>3.1059999999999998E-3</v>
      </c>
      <c r="V12" s="144">
        <v>4.0839919915059801E-3</v>
      </c>
      <c r="W12" s="144">
        <v>7.9537571329698904E-4</v>
      </c>
    </row>
    <row r="13" spans="1:23" x14ac:dyDescent="0.2">
      <c r="A13" s="19">
        <v>418</v>
      </c>
      <c r="B13" s="19">
        <v>418</v>
      </c>
      <c r="C13" s="19" t="s">
        <v>1089</v>
      </c>
      <c r="D13" s="19" t="s">
        <v>1090</v>
      </c>
      <c r="E13" s="17" t="s">
        <v>122</v>
      </c>
      <c r="F13" s="19" t="s">
        <v>1111</v>
      </c>
      <c r="G13" s="19" t="s">
        <v>1112</v>
      </c>
      <c r="H13" s="17" t="s">
        <v>125</v>
      </c>
      <c r="I13" s="19" t="s">
        <v>1078</v>
      </c>
      <c r="J13" s="17" t="s">
        <v>30</v>
      </c>
      <c r="K13" s="17" t="s">
        <v>720</v>
      </c>
      <c r="L13" s="17" t="s">
        <v>31</v>
      </c>
      <c r="M13" s="19" t="s">
        <v>1113</v>
      </c>
      <c r="N13" s="19" t="s">
        <v>129</v>
      </c>
      <c r="O13" s="17" t="s">
        <v>34</v>
      </c>
      <c r="P13" s="132">
        <v>29747</v>
      </c>
      <c r="Q13" s="145">
        <v>1</v>
      </c>
      <c r="R13" s="146">
        <v>20520</v>
      </c>
      <c r="S13" s="19"/>
      <c r="T13" s="131">
        <v>6104.0839999999998</v>
      </c>
      <c r="U13" s="144">
        <v>2.6050000000000001E-3</v>
      </c>
      <c r="V13" s="144">
        <v>1.4542407847883101E-2</v>
      </c>
      <c r="W13" s="144">
        <v>2.8321989952777801E-3</v>
      </c>
    </row>
    <row r="14" spans="1:23" x14ac:dyDescent="0.2">
      <c r="A14" s="19">
        <v>418</v>
      </c>
      <c r="B14" s="19">
        <v>418</v>
      </c>
      <c r="C14" s="19" t="s">
        <v>1114</v>
      </c>
      <c r="D14" s="19" t="s">
        <v>1115</v>
      </c>
      <c r="E14" s="17" t="s">
        <v>122</v>
      </c>
      <c r="F14" s="19" t="s">
        <v>1116</v>
      </c>
      <c r="G14" s="19" t="s">
        <v>1117</v>
      </c>
      <c r="H14" s="17" t="s">
        <v>125</v>
      </c>
      <c r="I14" s="19" t="s">
        <v>1078</v>
      </c>
      <c r="J14" s="17" t="s">
        <v>30</v>
      </c>
      <c r="K14" s="17" t="s">
        <v>1118</v>
      </c>
      <c r="L14" s="17" t="s">
        <v>31</v>
      </c>
      <c r="M14" s="19" t="s">
        <v>1119</v>
      </c>
      <c r="N14" s="19" t="s">
        <v>129</v>
      </c>
      <c r="O14" s="17" t="s">
        <v>34</v>
      </c>
      <c r="P14" s="132">
        <v>46000</v>
      </c>
      <c r="Q14" s="145">
        <v>1</v>
      </c>
      <c r="R14" s="146">
        <v>23230</v>
      </c>
      <c r="S14" s="19"/>
      <c r="T14" s="131">
        <v>10685.8</v>
      </c>
      <c r="U14" s="144">
        <v>1.7014000000000001E-2</v>
      </c>
      <c r="V14" s="144">
        <v>2.5457914995557499E-2</v>
      </c>
      <c r="W14" s="144">
        <v>4.9580428513962401E-3</v>
      </c>
    </row>
    <row r="15" spans="1:23" x14ac:dyDescent="0.2">
      <c r="A15" s="19">
        <v>418</v>
      </c>
      <c r="B15" s="19">
        <v>418</v>
      </c>
      <c r="C15" s="19" t="s">
        <v>1114</v>
      </c>
      <c r="D15" s="19" t="s">
        <v>1115</v>
      </c>
      <c r="E15" s="17" t="s">
        <v>122</v>
      </c>
      <c r="F15" s="19" t="s">
        <v>1120</v>
      </c>
      <c r="G15" s="19" t="s">
        <v>1121</v>
      </c>
      <c r="H15" s="17" t="s">
        <v>125</v>
      </c>
      <c r="I15" s="19" t="s">
        <v>1078</v>
      </c>
      <c r="J15" s="17" t="s">
        <v>30</v>
      </c>
      <c r="K15" s="17" t="s">
        <v>1118</v>
      </c>
      <c r="L15" s="17" t="s">
        <v>31</v>
      </c>
      <c r="M15" s="19" t="s">
        <v>1096</v>
      </c>
      <c r="N15" s="19" t="s">
        <v>129</v>
      </c>
      <c r="O15" s="17" t="s">
        <v>34</v>
      </c>
      <c r="P15" s="132">
        <v>5161</v>
      </c>
      <c r="Q15" s="145">
        <v>1</v>
      </c>
      <c r="R15" s="146">
        <v>43620</v>
      </c>
      <c r="S15" s="19"/>
      <c r="T15" s="131">
        <v>2251.2280000000001</v>
      </c>
      <c r="U15" s="144">
        <v>2.8630000000000001E-3</v>
      </c>
      <c r="V15" s="144">
        <v>5.3633397734565496E-3</v>
      </c>
      <c r="W15" s="144">
        <v>1.04453441800068E-3</v>
      </c>
    </row>
    <row r="16" spans="1:23" x14ac:dyDescent="0.2">
      <c r="A16" s="19">
        <v>418</v>
      </c>
      <c r="B16" s="19">
        <v>418</v>
      </c>
      <c r="C16" s="19" t="s">
        <v>1114</v>
      </c>
      <c r="D16" s="19" t="s">
        <v>1115</v>
      </c>
      <c r="E16" s="17" t="s">
        <v>122</v>
      </c>
      <c r="F16" s="19" t="s">
        <v>1122</v>
      </c>
      <c r="G16" s="19" t="s">
        <v>1123</v>
      </c>
      <c r="H16" s="17" t="s">
        <v>125</v>
      </c>
      <c r="I16" s="19" t="s">
        <v>1078</v>
      </c>
      <c r="J16" s="17" t="s">
        <v>30</v>
      </c>
      <c r="K16" s="17" t="s">
        <v>720</v>
      </c>
      <c r="L16" s="17" t="s">
        <v>31</v>
      </c>
      <c r="M16" s="19" t="s">
        <v>1113</v>
      </c>
      <c r="N16" s="19" t="s">
        <v>129</v>
      </c>
      <c r="O16" s="17" t="s">
        <v>34</v>
      </c>
      <c r="P16" s="132">
        <v>30482</v>
      </c>
      <c r="Q16" s="145">
        <v>1</v>
      </c>
      <c r="R16" s="146">
        <v>10750</v>
      </c>
      <c r="S16" s="19"/>
      <c r="T16" s="131">
        <v>3276.8150000000001</v>
      </c>
      <c r="U16" s="144">
        <v>4.646E-3</v>
      </c>
      <c r="V16" s="144">
        <v>7.8067040115075998E-3</v>
      </c>
      <c r="W16" s="144">
        <v>1.5203905356733201E-3</v>
      </c>
    </row>
    <row r="17" spans="1:23" x14ac:dyDescent="0.2">
      <c r="A17" s="19">
        <v>418</v>
      </c>
      <c r="B17" s="19">
        <v>418</v>
      </c>
      <c r="C17" s="19" t="s">
        <v>1114</v>
      </c>
      <c r="D17" s="19" t="s">
        <v>1115</v>
      </c>
      <c r="E17" s="17" t="s">
        <v>122</v>
      </c>
      <c r="F17" s="19" t="s">
        <v>1124</v>
      </c>
      <c r="G17" s="19" t="s">
        <v>1125</v>
      </c>
      <c r="H17" s="17" t="s">
        <v>125</v>
      </c>
      <c r="I17" s="19" t="s">
        <v>1078</v>
      </c>
      <c r="J17" s="17" t="s">
        <v>30</v>
      </c>
      <c r="K17" s="17" t="s">
        <v>980</v>
      </c>
      <c r="L17" s="17" t="s">
        <v>31</v>
      </c>
      <c r="M17" s="19" t="s">
        <v>1126</v>
      </c>
      <c r="N17" s="19" t="s">
        <v>129</v>
      </c>
      <c r="O17" s="17" t="s">
        <v>34</v>
      </c>
      <c r="P17" s="132">
        <v>59000</v>
      </c>
      <c r="Q17" s="145">
        <v>1</v>
      </c>
      <c r="R17" s="146">
        <v>8678</v>
      </c>
      <c r="S17" s="19"/>
      <c r="T17" s="131">
        <v>5120.0200000000004</v>
      </c>
      <c r="U17" s="144">
        <v>5.3730000000000002E-3</v>
      </c>
      <c r="V17" s="144">
        <v>1.2197966828459699E-2</v>
      </c>
      <c r="W17" s="144">
        <v>2.3756086170437199E-3</v>
      </c>
    </row>
    <row r="18" spans="1:23" x14ac:dyDescent="0.2">
      <c r="A18" s="19">
        <v>418</v>
      </c>
      <c r="B18" s="19">
        <v>418</v>
      </c>
      <c r="C18" s="19" t="s">
        <v>1114</v>
      </c>
      <c r="D18" s="19" t="s">
        <v>1115</v>
      </c>
      <c r="E18" s="17" t="s">
        <v>122</v>
      </c>
      <c r="F18" s="19" t="s">
        <v>1127</v>
      </c>
      <c r="G18" s="19" t="s">
        <v>1128</v>
      </c>
      <c r="H18" s="17" t="s">
        <v>125</v>
      </c>
      <c r="I18" s="19" t="s">
        <v>1078</v>
      </c>
      <c r="J18" s="17" t="s">
        <v>30</v>
      </c>
      <c r="K18" s="17" t="s">
        <v>97</v>
      </c>
      <c r="L18" s="17" t="s">
        <v>31</v>
      </c>
      <c r="M18" s="19" t="s">
        <v>1082</v>
      </c>
      <c r="N18" s="19" t="s">
        <v>129</v>
      </c>
      <c r="O18" s="17" t="s">
        <v>34</v>
      </c>
      <c r="P18" s="132">
        <v>13742</v>
      </c>
      <c r="Q18" s="145">
        <v>1</v>
      </c>
      <c r="R18" s="146">
        <v>77790</v>
      </c>
      <c r="S18" s="19"/>
      <c r="T18" s="131">
        <v>10689.902</v>
      </c>
      <c r="U18" s="144">
        <v>3.2490000000000002E-3</v>
      </c>
      <c r="V18" s="144">
        <v>2.54676871488571E-2</v>
      </c>
      <c r="W18" s="144">
        <v>4.9599460219747499E-3</v>
      </c>
    </row>
    <row r="19" spans="1:23" x14ac:dyDescent="0.2">
      <c r="A19" s="19">
        <v>418</v>
      </c>
      <c r="B19" s="19">
        <v>418</v>
      </c>
      <c r="C19" s="19" t="s">
        <v>1114</v>
      </c>
      <c r="D19" s="19" t="s">
        <v>1115</v>
      </c>
      <c r="E19" s="17" t="s">
        <v>122</v>
      </c>
      <c r="F19" s="19" t="s">
        <v>1129</v>
      </c>
      <c r="G19" s="19" t="s">
        <v>1130</v>
      </c>
      <c r="H19" s="17" t="s">
        <v>125</v>
      </c>
      <c r="I19" s="19" t="s">
        <v>1078</v>
      </c>
      <c r="J19" s="17" t="s">
        <v>30</v>
      </c>
      <c r="K19" s="17" t="s">
        <v>97</v>
      </c>
      <c r="L19" s="17" t="s">
        <v>31</v>
      </c>
      <c r="M19" s="19" t="s">
        <v>1079</v>
      </c>
      <c r="N19" s="19" t="s">
        <v>129</v>
      </c>
      <c r="O19" s="17" t="s">
        <v>34</v>
      </c>
      <c r="P19" s="132">
        <v>18350</v>
      </c>
      <c r="Q19" s="145">
        <v>1</v>
      </c>
      <c r="R19" s="146">
        <v>24260</v>
      </c>
      <c r="S19" s="19"/>
      <c r="T19" s="131">
        <v>4451.71</v>
      </c>
      <c r="U19" s="144">
        <v>6.2500000000000001E-4</v>
      </c>
      <c r="V19" s="144">
        <v>1.06057810145121E-2</v>
      </c>
      <c r="W19" s="144">
        <v>2.0655233058815602E-3</v>
      </c>
    </row>
    <row r="20" spans="1:23" x14ac:dyDescent="0.2">
      <c r="A20" s="2">
        <v>418</v>
      </c>
      <c r="B20" s="2">
        <v>418</v>
      </c>
      <c r="C20" s="2" t="s">
        <v>1114</v>
      </c>
      <c r="D20" s="2" t="s">
        <v>1115</v>
      </c>
      <c r="E20" s="17" t="s">
        <v>122</v>
      </c>
      <c r="F20" s="2" t="s">
        <v>1131</v>
      </c>
      <c r="G20" s="2" t="s">
        <v>1132</v>
      </c>
      <c r="H20" s="17" t="s">
        <v>125</v>
      </c>
      <c r="I20" s="19" t="s">
        <v>1078</v>
      </c>
      <c r="J20" s="17" t="s">
        <v>30</v>
      </c>
      <c r="K20" s="17" t="s">
        <v>97</v>
      </c>
      <c r="L20" s="17" t="s">
        <v>31</v>
      </c>
      <c r="M20" s="19" t="s">
        <v>1133</v>
      </c>
      <c r="N20" s="19" t="s">
        <v>129</v>
      </c>
      <c r="O20" s="2" t="s">
        <v>34</v>
      </c>
      <c r="P20" s="132">
        <v>36839</v>
      </c>
      <c r="Q20" s="137">
        <v>1</v>
      </c>
      <c r="R20" s="147">
        <v>9747</v>
      </c>
      <c r="T20" s="129">
        <v>3590.6970000000001</v>
      </c>
      <c r="U20" s="139">
        <v>2.6519999999999998E-3</v>
      </c>
      <c r="V20" s="139">
        <v>8.5544991860146604E-3</v>
      </c>
      <c r="W20" s="139">
        <v>1.6660269917586001E-3</v>
      </c>
    </row>
    <row r="21" spans="1:23" x14ac:dyDescent="0.2">
      <c r="A21" s="2">
        <v>418</v>
      </c>
      <c r="B21" s="2">
        <v>418</v>
      </c>
      <c r="C21" s="2" t="s">
        <v>1114</v>
      </c>
      <c r="D21" s="2" t="s">
        <v>1115</v>
      </c>
      <c r="E21" s="4" t="s">
        <v>122</v>
      </c>
      <c r="F21" s="2" t="s">
        <v>1134</v>
      </c>
      <c r="G21" s="2" t="s">
        <v>1135</v>
      </c>
      <c r="H21" s="4" t="s">
        <v>125</v>
      </c>
      <c r="I21" s="2" t="s">
        <v>1103</v>
      </c>
      <c r="J21" s="2" t="s">
        <v>30</v>
      </c>
      <c r="K21" s="2" t="s">
        <v>30</v>
      </c>
      <c r="L21" s="4" t="s">
        <v>31</v>
      </c>
      <c r="M21" t="s">
        <v>1104</v>
      </c>
      <c r="N21" s="2" t="s">
        <v>129</v>
      </c>
      <c r="O21" s="2" t="s">
        <v>34</v>
      </c>
      <c r="P21" s="130">
        <v>8812</v>
      </c>
      <c r="Q21" s="137">
        <v>1</v>
      </c>
      <c r="R21" s="147">
        <v>30420</v>
      </c>
      <c r="T21" s="129">
        <v>2680.61</v>
      </c>
      <c r="U21" s="139">
        <v>2.92E-4</v>
      </c>
      <c r="V21" s="139">
        <v>6.3863025416353997E-3</v>
      </c>
      <c r="W21" s="139">
        <v>1.24376099413225E-3</v>
      </c>
    </row>
    <row r="22" spans="1:23" x14ac:dyDescent="0.2">
      <c r="A22" s="2">
        <v>418</v>
      </c>
      <c r="B22" s="2">
        <v>418</v>
      </c>
      <c r="C22" s="2" t="s">
        <v>1114</v>
      </c>
      <c r="D22" s="2" t="s">
        <v>1115</v>
      </c>
      <c r="E22" s="4" t="s">
        <v>122</v>
      </c>
      <c r="F22" s="2" t="s">
        <v>1136</v>
      </c>
      <c r="G22" s="2" t="s">
        <v>1137</v>
      </c>
      <c r="H22" s="2" t="s">
        <v>125</v>
      </c>
      <c r="I22" s="2" t="s">
        <v>1078</v>
      </c>
      <c r="J22" s="2" t="s">
        <v>30</v>
      </c>
      <c r="K22" s="2" t="s">
        <v>1138</v>
      </c>
      <c r="L22" s="4" t="s">
        <v>31</v>
      </c>
      <c r="M22" s="2" t="s">
        <v>1096</v>
      </c>
      <c r="N22" s="2" t="s">
        <v>129</v>
      </c>
      <c r="O22" s="2" t="s">
        <v>34</v>
      </c>
      <c r="P22" s="130">
        <v>18418</v>
      </c>
      <c r="Q22" s="137">
        <v>1</v>
      </c>
      <c r="R22" s="147">
        <v>20540</v>
      </c>
      <c r="T22" s="129">
        <v>3783.0569999999998</v>
      </c>
      <c r="U22" s="139">
        <v>5.8050000000000003E-3</v>
      </c>
      <c r="V22" s="139">
        <v>9.0127785117568998E-3</v>
      </c>
      <c r="W22" s="139">
        <v>1.75527894092001E-3</v>
      </c>
    </row>
    <row r="23" spans="1:23" x14ac:dyDescent="0.2">
      <c r="A23" s="2">
        <v>418</v>
      </c>
      <c r="B23" s="2">
        <v>418</v>
      </c>
      <c r="C23" s="2" t="s">
        <v>1114</v>
      </c>
      <c r="D23" s="2" t="s">
        <v>1115</v>
      </c>
      <c r="E23" s="4" t="s">
        <v>122</v>
      </c>
      <c r="F23" s="2" t="s">
        <v>1139</v>
      </c>
      <c r="G23" s="2" t="s">
        <v>1140</v>
      </c>
      <c r="H23" s="2" t="s">
        <v>125</v>
      </c>
      <c r="I23" s="2" t="s">
        <v>1078</v>
      </c>
      <c r="J23" s="2" t="s">
        <v>30</v>
      </c>
      <c r="K23" s="2" t="s">
        <v>1141</v>
      </c>
      <c r="L23" s="2" t="s">
        <v>31</v>
      </c>
      <c r="M23" s="2" t="s">
        <v>1142</v>
      </c>
      <c r="N23" s="2" t="s">
        <v>129</v>
      </c>
      <c r="O23" s="2" t="s">
        <v>34</v>
      </c>
      <c r="P23" s="130">
        <v>9366</v>
      </c>
      <c r="Q23" s="137">
        <v>1</v>
      </c>
      <c r="R23" s="147">
        <v>50250</v>
      </c>
      <c r="T23" s="129">
        <v>4706.415</v>
      </c>
      <c r="U23" s="139">
        <v>3.777E-3</v>
      </c>
      <c r="V23" s="139">
        <v>1.1212591757642601E-2</v>
      </c>
      <c r="W23" s="139">
        <v>2.1837024131514701E-3</v>
      </c>
    </row>
    <row r="24" spans="1:23" x14ac:dyDescent="0.2">
      <c r="A24" s="2">
        <v>418</v>
      </c>
      <c r="B24" s="2">
        <v>418</v>
      </c>
      <c r="C24" s="2" t="s">
        <v>1143</v>
      </c>
      <c r="D24" s="2" t="s">
        <v>1144</v>
      </c>
      <c r="E24" s="4" t="s">
        <v>623</v>
      </c>
      <c r="F24" s="2" t="s">
        <v>1145</v>
      </c>
      <c r="G24" s="2" t="s">
        <v>1146</v>
      </c>
      <c r="H24" s="2" t="s">
        <v>125</v>
      </c>
      <c r="I24" s="2" t="s">
        <v>1078</v>
      </c>
      <c r="J24" s="2" t="s">
        <v>96</v>
      </c>
      <c r="K24" s="2" t="s">
        <v>1147</v>
      </c>
      <c r="L24" s="2" t="s">
        <v>626</v>
      </c>
      <c r="M24" s="2" t="s">
        <v>1148</v>
      </c>
      <c r="N24" s="2" t="s">
        <v>129</v>
      </c>
      <c r="O24" s="2" t="s">
        <v>101</v>
      </c>
      <c r="P24" s="130">
        <v>86018</v>
      </c>
      <c r="Q24" s="137">
        <v>3.306</v>
      </c>
      <c r="R24" s="147">
        <v>6680</v>
      </c>
      <c r="T24" s="129">
        <v>18996.284</v>
      </c>
      <c r="U24" s="139">
        <v>7.8919999999999997E-3</v>
      </c>
      <c r="V24" s="139">
        <v>4.5256862530969201E-2</v>
      </c>
      <c r="W24" s="139">
        <v>8.8139764700860095E-3</v>
      </c>
    </row>
    <row r="25" spans="1:23" x14ac:dyDescent="0.2">
      <c r="A25" s="2">
        <v>418</v>
      </c>
      <c r="B25" s="2">
        <v>418</v>
      </c>
      <c r="C25" s="2" t="s">
        <v>1149</v>
      </c>
      <c r="D25" s="2" t="s">
        <v>1150</v>
      </c>
      <c r="E25" s="4" t="s">
        <v>623</v>
      </c>
      <c r="F25" s="2" t="s">
        <v>1151</v>
      </c>
      <c r="G25" s="2" t="s">
        <v>1152</v>
      </c>
      <c r="H25" s="2" t="s">
        <v>125</v>
      </c>
      <c r="I25" s="2" t="s">
        <v>1078</v>
      </c>
      <c r="J25" s="2" t="s">
        <v>96</v>
      </c>
      <c r="K25" s="2" t="s">
        <v>97</v>
      </c>
      <c r="L25" s="2" t="s">
        <v>993</v>
      </c>
      <c r="M25" s="2" t="s">
        <v>1153</v>
      </c>
      <c r="N25" s="2" t="s">
        <v>129</v>
      </c>
      <c r="O25" s="2" t="s">
        <v>101</v>
      </c>
      <c r="P25" s="130">
        <v>12235</v>
      </c>
      <c r="Q25" s="137">
        <v>3.306</v>
      </c>
      <c r="R25" s="147">
        <v>24196</v>
      </c>
      <c r="T25" s="129">
        <v>9787.018</v>
      </c>
      <c r="U25" s="139">
        <v>4.3000000000000002E-5</v>
      </c>
      <c r="V25" s="139">
        <v>2.3316651913258501E-2</v>
      </c>
      <c r="W25" s="139">
        <v>4.5410222854934904E-3</v>
      </c>
    </row>
    <row r="26" spans="1:23" x14ac:dyDescent="0.2">
      <c r="A26" s="2">
        <v>418</v>
      </c>
      <c r="B26" s="2">
        <v>418</v>
      </c>
      <c r="C26" s="2" t="s">
        <v>1154</v>
      </c>
      <c r="D26" s="2" t="s">
        <v>1155</v>
      </c>
      <c r="E26" s="4" t="s">
        <v>623</v>
      </c>
      <c r="F26" s="2" t="s">
        <v>1156</v>
      </c>
      <c r="G26" s="7" t="s">
        <v>1157</v>
      </c>
      <c r="H26" s="2" t="s">
        <v>125</v>
      </c>
      <c r="I26" s="2" t="s">
        <v>1078</v>
      </c>
      <c r="J26" s="2" t="s">
        <v>96</v>
      </c>
      <c r="K26" s="2" t="s">
        <v>97</v>
      </c>
      <c r="L26" s="2" t="s">
        <v>993</v>
      </c>
      <c r="M26" s="2" t="s">
        <v>1158</v>
      </c>
      <c r="N26" s="2" t="s">
        <v>129</v>
      </c>
      <c r="O26" s="2" t="s">
        <v>101</v>
      </c>
      <c r="P26" s="130">
        <v>0</v>
      </c>
      <c r="Q26" s="137">
        <v>3.306</v>
      </c>
      <c r="R26" s="147">
        <v>0</v>
      </c>
      <c r="S26" s="129">
        <v>2.0790000000000002</v>
      </c>
      <c r="T26" s="129">
        <v>6.8739999999999997</v>
      </c>
      <c r="U26" s="139">
        <v>0</v>
      </c>
      <c r="V26" s="139">
        <v>1.6376975702623998E-5</v>
      </c>
      <c r="W26" s="139">
        <v>3.1894892933711899E-6</v>
      </c>
    </row>
    <row r="27" spans="1:23" x14ac:dyDescent="0.2">
      <c r="A27" s="2">
        <v>418</v>
      </c>
      <c r="B27" s="2">
        <v>418</v>
      </c>
      <c r="C27" s="2" t="s">
        <v>1159</v>
      </c>
      <c r="D27" s="2" t="s">
        <v>1160</v>
      </c>
      <c r="E27" s="4" t="s">
        <v>623</v>
      </c>
      <c r="F27" s="2" t="s">
        <v>1161</v>
      </c>
      <c r="G27" s="2" t="s">
        <v>1162</v>
      </c>
      <c r="H27" s="2" t="s">
        <v>125</v>
      </c>
      <c r="I27" s="2" t="s">
        <v>1078</v>
      </c>
      <c r="J27" s="2" t="s">
        <v>96</v>
      </c>
      <c r="K27" s="2" t="s">
        <v>97</v>
      </c>
      <c r="L27" s="2" t="s">
        <v>993</v>
      </c>
      <c r="M27" s="2" t="s">
        <v>1096</v>
      </c>
      <c r="N27" s="2" t="s">
        <v>129</v>
      </c>
      <c r="O27" s="2" t="s">
        <v>101</v>
      </c>
      <c r="P27" s="130">
        <v>47110</v>
      </c>
      <c r="Q27" s="137">
        <v>3.306</v>
      </c>
      <c r="R27" s="147">
        <v>4763</v>
      </c>
      <c r="T27" s="129">
        <v>7418.1660000000002</v>
      </c>
      <c r="U27" s="139">
        <v>3.1300000000000002E-4</v>
      </c>
      <c r="V27" s="139">
        <v>1.7673083344049999E-2</v>
      </c>
      <c r="W27" s="139">
        <v>3.4419120556961401E-3</v>
      </c>
    </row>
    <row r="28" spans="1:23" x14ac:dyDescent="0.2">
      <c r="A28" s="2">
        <v>418</v>
      </c>
      <c r="B28" s="2">
        <v>418</v>
      </c>
      <c r="C28" s="2" t="s">
        <v>1163</v>
      </c>
      <c r="D28" s="2" t="s">
        <v>1164</v>
      </c>
      <c r="E28" s="4" t="s">
        <v>623</v>
      </c>
      <c r="F28" s="2" t="s">
        <v>1165</v>
      </c>
      <c r="G28" s="2" t="s">
        <v>1166</v>
      </c>
      <c r="H28" s="2" t="s">
        <v>125</v>
      </c>
      <c r="I28" s="2" t="s">
        <v>1078</v>
      </c>
      <c r="J28" s="2" t="s">
        <v>96</v>
      </c>
      <c r="K28" s="2" t="s">
        <v>97</v>
      </c>
      <c r="L28" s="2" t="s">
        <v>993</v>
      </c>
      <c r="M28" s="2" t="s">
        <v>1096</v>
      </c>
      <c r="N28" s="2" t="s">
        <v>129</v>
      </c>
      <c r="O28" s="2" t="s">
        <v>101</v>
      </c>
      <c r="P28" s="130">
        <v>0</v>
      </c>
      <c r="Q28" s="137">
        <v>3.306</v>
      </c>
      <c r="R28" s="147">
        <v>0</v>
      </c>
      <c r="S28" s="129">
        <v>3.0790000000000002</v>
      </c>
      <c r="T28" s="129">
        <v>10.179</v>
      </c>
      <c r="U28" s="139">
        <v>0</v>
      </c>
      <c r="V28" s="139">
        <v>2.4250059742052298E-5</v>
      </c>
      <c r="W28" s="139">
        <v>4.7228076364853398E-6</v>
      </c>
    </row>
    <row r="29" spans="1:23" x14ac:dyDescent="0.2">
      <c r="A29" s="2">
        <v>418</v>
      </c>
      <c r="B29" s="2">
        <v>418</v>
      </c>
      <c r="C29" s="2" t="s">
        <v>1167</v>
      </c>
      <c r="D29" s="2" t="s">
        <v>1168</v>
      </c>
      <c r="E29" s="4" t="s">
        <v>623</v>
      </c>
      <c r="F29" s="2" t="s">
        <v>1169</v>
      </c>
      <c r="G29" s="2" t="s">
        <v>1170</v>
      </c>
      <c r="H29" s="2" t="s">
        <v>125</v>
      </c>
      <c r="I29" s="2" t="s">
        <v>1078</v>
      </c>
      <c r="J29" s="2" t="s">
        <v>96</v>
      </c>
      <c r="K29" s="2" t="s">
        <v>97</v>
      </c>
      <c r="L29" s="2" t="s">
        <v>993</v>
      </c>
      <c r="M29" s="2" t="s">
        <v>1096</v>
      </c>
      <c r="N29" s="2" t="s">
        <v>129</v>
      </c>
      <c r="O29" s="2" t="s">
        <v>101</v>
      </c>
      <c r="P29" s="130">
        <v>19122</v>
      </c>
      <c r="Q29" s="137">
        <v>3.306</v>
      </c>
      <c r="R29" s="147">
        <v>7032.4</v>
      </c>
      <c r="T29" s="129">
        <v>4445.6959999999999</v>
      </c>
      <c r="U29" s="139">
        <v>3.6350000000000002E-3</v>
      </c>
      <c r="V29" s="139">
        <v>1.05914524037105E-2</v>
      </c>
      <c r="W29" s="139">
        <v>2.0627327448176302E-3</v>
      </c>
    </row>
    <row r="30" spans="1:23" x14ac:dyDescent="0.2">
      <c r="A30" s="2">
        <v>418</v>
      </c>
      <c r="B30" s="2">
        <v>418</v>
      </c>
      <c r="C30" s="2" t="s">
        <v>1167</v>
      </c>
      <c r="D30" s="2" t="s">
        <v>1168</v>
      </c>
      <c r="E30" s="4" t="s">
        <v>623</v>
      </c>
      <c r="F30" s="2" t="s">
        <v>1171</v>
      </c>
      <c r="G30" s="2" t="s">
        <v>1172</v>
      </c>
      <c r="H30" s="2" t="s">
        <v>125</v>
      </c>
      <c r="I30" s="2" t="s">
        <v>1078</v>
      </c>
      <c r="J30" s="2" t="s">
        <v>96</v>
      </c>
      <c r="K30" s="2" t="s">
        <v>97</v>
      </c>
      <c r="L30" s="2" t="s">
        <v>981</v>
      </c>
      <c r="M30" s="2" t="s">
        <v>1082</v>
      </c>
      <c r="N30" s="2" t="s">
        <v>129</v>
      </c>
      <c r="O30" s="2" t="s">
        <v>101</v>
      </c>
      <c r="P30" s="130">
        <v>7453</v>
      </c>
      <c r="Q30" s="137">
        <v>3.306</v>
      </c>
      <c r="R30" s="147">
        <v>60037</v>
      </c>
      <c r="S30" s="129">
        <v>3.879</v>
      </c>
      <c r="T30" s="129">
        <v>14805.710999999999</v>
      </c>
      <c r="U30" s="139">
        <v>1.2999999999999999E-5</v>
      </c>
      <c r="V30" s="139">
        <v>3.52732171613779E-2</v>
      </c>
      <c r="W30" s="139">
        <v>6.8696168646660404E-3</v>
      </c>
    </row>
    <row r="31" spans="1:23" x14ac:dyDescent="0.2">
      <c r="A31" s="2">
        <v>418</v>
      </c>
      <c r="B31" s="2">
        <v>418</v>
      </c>
      <c r="C31" s="2" t="s">
        <v>1167</v>
      </c>
      <c r="D31" s="2" t="s">
        <v>1168</v>
      </c>
      <c r="E31" s="4" t="s">
        <v>623</v>
      </c>
      <c r="F31" s="2" t="s">
        <v>1173</v>
      </c>
      <c r="G31" s="2" t="s">
        <v>1174</v>
      </c>
      <c r="H31" s="2" t="s">
        <v>125</v>
      </c>
      <c r="I31" s="2" t="s">
        <v>1078</v>
      </c>
      <c r="J31" s="2" t="s">
        <v>96</v>
      </c>
      <c r="K31" s="2" t="s">
        <v>97</v>
      </c>
      <c r="L31" s="2" t="s">
        <v>1014</v>
      </c>
      <c r="M31" s="2" t="s">
        <v>1079</v>
      </c>
      <c r="N31" s="2" t="s">
        <v>129</v>
      </c>
      <c r="O31" s="2" t="s">
        <v>101</v>
      </c>
      <c r="P31" s="130">
        <v>5869</v>
      </c>
      <c r="Q31" s="137">
        <v>3.306</v>
      </c>
      <c r="R31" s="147">
        <v>132232</v>
      </c>
      <c r="T31" s="129">
        <v>25656.861000000001</v>
      </c>
      <c r="U31" s="139">
        <v>2.7E-4</v>
      </c>
      <c r="V31" s="139">
        <v>6.1125062467288799E-2</v>
      </c>
      <c r="W31" s="139">
        <v>1.19043794065608E-2</v>
      </c>
    </row>
    <row r="32" spans="1:23" x14ac:dyDescent="0.2">
      <c r="A32" s="2">
        <v>418</v>
      </c>
      <c r="B32" s="2">
        <v>418</v>
      </c>
      <c r="C32" s="2" t="s">
        <v>1149</v>
      </c>
      <c r="D32" s="2" t="s">
        <v>1150</v>
      </c>
      <c r="E32" s="4" t="s">
        <v>623</v>
      </c>
      <c r="F32" s="2" t="s">
        <v>1175</v>
      </c>
      <c r="G32" s="2" t="s">
        <v>1176</v>
      </c>
      <c r="H32" s="2" t="s">
        <v>125</v>
      </c>
      <c r="I32" s="2" t="s">
        <v>1177</v>
      </c>
      <c r="J32" s="2" t="s">
        <v>96</v>
      </c>
      <c r="K32" s="2" t="s">
        <v>97</v>
      </c>
      <c r="L32" s="2" t="s">
        <v>1014</v>
      </c>
      <c r="M32" s="2" t="s">
        <v>1178</v>
      </c>
      <c r="N32" s="2" t="s">
        <v>129</v>
      </c>
      <c r="O32" s="2" t="s">
        <v>101</v>
      </c>
      <c r="P32" s="130">
        <v>257000</v>
      </c>
      <c r="Q32" s="137">
        <v>3.306</v>
      </c>
      <c r="R32" s="147">
        <v>624.1</v>
      </c>
      <c r="T32" s="129">
        <v>5302.616</v>
      </c>
      <c r="U32" s="139">
        <v>0</v>
      </c>
      <c r="V32" s="139">
        <v>1.2632983988544001E-2</v>
      </c>
      <c r="W32" s="139">
        <v>2.4603301553616399E-3</v>
      </c>
    </row>
    <row r="33" spans="1:23" x14ac:dyDescent="0.2">
      <c r="A33" s="2">
        <v>418</v>
      </c>
      <c r="B33" s="2">
        <v>418</v>
      </c>
      <c r="C33" s="2" t="s">
        <v>1149</v>
      </c>
      <c r="D33" s="2" t="s">
        <v>1150</v>
      </c>
      <c r="E33" s="4" t="s">
        <v>623</v>
      </c>
      <c r="F33" s="2" t="s">
        <v>1179</v>
      </c>
      <c r="G33" s="2" t="s">
        <v>1180</v>
      </c>
      <c r="H33" s="2" t="s">
        <v>125</v>
      </c>
      <c r="I33" s="2" t="s">
        <v>1078</v>
      </c>
      <c r="J33" s="2" t="s">
        <v>96</v>
      </c>
      <c r="K33" s="2" t="s">
        <v>97</v>
      </c>
      <c r="L33" s="2" t="s">
        <v>993</v>
      </c>
      <c r="M33" s="2" t="s">
        <v>1079</v>
      </c>
      <c r="N33" s="2" t="s">
        <v>129</v>
      </c>
      <c r="O33" s="2" t="s">
        <v>101</v>
      </c>
      <c r="P33" s="130">
        <v>34457</v>
      </c>
      <c r="Q33" s="137">
        <v>3.306</v>
      </c>
      <c r="R33" s="147">
        <v>66930</v>
      </c>
      <c r="T33" s="129">
        <v>76243.203999999998</v>
      </c>
      <c r="U33" s="139">
        <v>4.1E-5</v>
      </c>
      <c r="V33" s="139">
        <v>0.18164227292965901</v>
      </c>
      <c r="W33" s="139">
        <v>3.5375645372663599E-2</v>
      </c>
    </row>
    <row r="34" spans="1:23" x14ac:dyDescent="0.2">
      <c r="A34" s="2">
        <v>418</v>
      </c>
      <c r="B34" s="2">
        <v>418</v>
      </c>
      <c r="C34" s="2" t="s">
        <v>1149</v>
      </c>
      <c r="D34" s="2" t="s">
        <v>1150</v>
      </c>
      <c r="E34" s="4" t="s">
        <v>623</v>
      </c>
      <c r="F34" s="2" t="s">
        <v>1181</v>
      </c>
      <c r="G34" s="2" t="s">
        <v>1182</v>
      </c>
      <c r="H34" s="2" t="s">
        <v>125</v>
      </c>
      <c r="I34" s="2" t="s">
        <v>1078</v>
      </c>
      <c r="J34" s="2" t="s">
        <v>96</v>
      </c>
      <c r="K34" s="2" t="s">
        <v>97</v>
      </c>
      <c r="L34" s="2" t="s">
        <v>993</v>
      </c>
      <c r="M34" s="2" t="s">
        <v>1096</v>
      </c>
      <c r="N34" s="2" t="s">
        <v>129</v>
      </c>
      <c r="O34" s="2" t="s">
        <v>101</v>
      </c>
      <c r="P34" s="130">
        <v>7468</v>
      </c>
      <c r="Q34" s="137">
        <v>3.306</v>
      </c>
      <c r="R34" s="147">
        <v>10725</v>
      </c>
      <c r="T34" s="129">
        <v>2647.9180000000001</v>
      </c>
      <c r="U34" s="139">
        <v>2.92E-4</v>
      </c>
      <c r="V34" s="139">
        <v>6.3084149157581404E-3</v>
      </c>
      <c r="W34" s="139">
        <v>1.2285920305010801E-3</v>
      </c>
    </row>
    <row r="35" spans="1:23" x14ac:dyDescent="0.2">
      <c r="A35" s="2">
        <v>418</v>
      </c>
      <c r="B35" s="2">
        <v>418</v>
      </c>
      <c r="C35" s="2" t="s">
        <v>1149</v>
      </c>
      <c r="D35" s="2" t="s">
        <v>1150</v>
      </c>
      <c r="E35" s="4" t="s">
        <v>623</v>
      </c>
      <c r="F35" s="2" t="s">
        <v>1183</v>
      </c>
      <c r="G35" s="2" t="s">
        <v>1184</v>
      </c>
      <c r="H35" s="2" t="s">
        <v>125</v>
      </c>
      <c r="I35" s="2" t="s">
        <v>1078</v>
      </c>
      <c r="J35" s="2" t="s">
        <v>96</v>
      </c>
      <c r="K35" s="2" t="s">
        <v>97</v>
      </c>
      <c r="L35" s="2" t="s">
        <v>993</v>
      </c>
      <c r="M35" s="2" t="s">
        <v>1096</v>
      </c>
      <c r="N35" s="2" t="s">
        <v>129</v>
      </c>
      <c r="O35" s="2" t="s">
        <v>101</v>
      </c>
      <c r="P35" s="130">
        <v>9569</v>
      </c>
      <c r="Q35" s="137">
        <v>3.306</v>
      </c>
      <c r="R35" s="147">
        <v>20926</v>
      </c>
      <c r="T35" s="129">
        <v>6619.9639999999999</v>
      </c>
      <c r="U35" s="139">
        <v>2.8899999999999998E-4</v>
      </c>
      <c r="V35" s="139">
        <v>1.57714424428997E-2</v>
      </c>
      <c r="W35" s="139">
        <v>3.0715589817104602E-3</v>
      </c>
    </row>
    <row r="36" spans="1:23" x14ac:dyDescent="0.2">
      <c r="A36" s="2">
        <v>418</v>
      </c>
      <c r="B36" s="2">
        <v>418</v>
      </c>
      <c r="C36" s="2" t="s">
        <v>1149</v>
      </c>
      <c r="D36" s="2" t="s">
        <v>1150</v>
      </c>
      <c r="E36" s="4" t="s">
        <v>623</v>
      </c>
      <c r="F36" s="2" t="s">
        <v>1185</v>
      </c>
      <c r="G36" s="2" t="s">
        <v>1186</v>
      </c>
      <c r="H36" s="2" t="s">
        <v>125</v>
      </c>
      <c r="I36" s="2" t="s">
        <v>1078</v>
      </c>
      <c r="J36" s="2" t="s">
        <v>96</v>
      </c>
      <c r="K36" s="2" t="s">
        <v>701</v>
      </c>
      <c r="L36" s="2" t="s">
        <v>1014</v>
      </c>
      <c r="M36" s="2" t="s">
        <v>1187</v>
      </c>
      <c r="N36" s="2" t="s">
        <v>129</v>
      </c>
      <c r="O36" s="2" t="s">
        <v>1015</v>
      </c>
      <c r="P36" s="130">
        <v>145566</v>
      </c>
      <c r="Q36" s="137">
        <v>4.4409000000000001</v>
      </c>
      <c r="R36" s="147">
        <v>908.4</v>
      </c>
      <c r="T36" s="129">
        <v>5872.2979999999998</v>
      </c>
      <c r="U36" s="139">
        <v>2.41E-4</v>
      </c>
      <c r="V36" s="139">
        <v>1.3990197908854699E-2</v>
      </c>
      <c r="W36" s="139">
        <v>2.7246536389064001E-3</v>
      </c>
    </row>
    <row r="37" spans="1:23" x14ac:dyDescent="0.2">
      <c r="A37" s="2">
        <v>418</v>
      </c>
      <c r="B37" s="2">
        <v>418</v>
      </c>
      <c r="C37" s="2" t="s">
        <v>1149</v>
      </c>
      <c r="D37" s="2" t="s">
        <v>1150</v>
      </c>
      <c r="E37" s="4" t="s">
        <v>623</v>
      </c>
      <c r="F37" s="2" t="s">
        <v>1188</v>
      </c>
      <c r="G37" s="2" t="s">
        <v>1189</v>
      </c>
      <c r="H37" s="2" t="s">
        <v>125</v>
      </c>
      <c r="I37" s="2" t="s">
        <v>1078</v>
      </c>
      <c r="J37" s="2" t="s">
        <v>96</v>
      </c>
      <c r="K37" s="2" t="s">
        <v>1147</v>
      </c>
      <c r="L37" s="2" t="s">
        <v>993</v>
      </c>
      <c r="M37" s="2" t="s">
        <v>1148</v>
      </c>
      <c r="N37" s="2" t="s">
        <v>129</v>
      </c>
      <c r="O37" s="2" t="s">
        <v>101</v>
      </c>
      <c r="P37" s="130">
        <v>30064</v>
      </c>
      <c r="Q37" s="137">
        <v>3.306</v>
      </c>
      <c r="R37" s="147">
        <v>5340</v>
      </c>
      <c r="T37" s="129">
        <v>5307.5110000000004</v>
      </c>
      <c r="U37" s="139">
        <v>4.6E-5</v>
      </c>
      <c r="V37" s="139">
        <v>1.26446455413939E-2</v>
      </c>
      <c r="W37" s="139">
        <v>2.4626012949562899E-3</v>
      </c>
    </row>
    <row r="38" spans="1:23" x14ac:dyDescent="0.2">
      <c r="A38" s="2">
        <v>418</v>
      </c>
      <c r="B38" s="2">
        <v>418</v>
      </c>
      <c r="C38" s="2" t="s">
        <v>1190</v>
      </c>
      <c r="D38" s="2" t="s">
        <v>1191</v>
      </c>
      <c r="E38" s="4" t="s">
        <v>623</v>
      </c>
      <c r="F38" s="2" t="s">
        <v>1192</v>
      </c>
      <c r="G38" s="2" t="s">
        <v>1193</v>
      </c>
      <c r="H38" s="2" t="s">
        <v>125</v>
      </c>
      <c r="I38" s="2" t="s">
        <v>1078</v>
      </c>
      <c r="J38" s="2" t="s">
        <v>96</v>
      </c>
      <c r="K38" s="2" t="s">
        <v>992</v>
      </c>
      <c r="L38" s="2" t="s">
        <v>993</v>
      </c>
      <c r="M38" s="2" t="s">
        <v>1194</v>
      </c>
      <c r="N38" s="2" t="s">
        <v>129</v>
      </c>
      <c r="O38" s="2" t="s">
        <v>101</v>
      </c>
      <c r="P38" s="130">
        <v>18685</v>
      </c>
      <c r="Q38" s="137">
        <v>3.306</v>
      </c>
      <c r="R38" s="147">
        <v>4201</v>
      </c>
      <c r="T38" s="129">
        <v>2595.067</v>
      </c>
      <c r="U38" s="139">
        <v>7.6000000000000004E-5</v>
      </c>
      <c r="V38" s="139">
        <v>6.1825042490745597E-3</v>
      </c>
      <c r="W38" s="139">
        <v>1.2040703648040301E-3</v>
      </c>
    </row>
    <row r="39" spans="1:23" x14ac:dyDescent="0.2">
      <c r="A39" s="2">
        <v>418</v>
      </c>
      <c r="B39" s="2">
        <v>418</v>
      </c>
      <c r="C39" s="2" t="s">
        <v>1195</v>
      </c>
      <c r="D39" s="2" t="s">
        <v>1144</v>
      </c>
      <c r="E39" s="4" t="s">
        <v>623</v>
      </c>
      <c r="F39" s="2" t="s">
        <v>1196</v>
      </c>
      <c r="G39" s="2" t="s">
        <v>1197</v>
      </c>
      <c r="H39" s="2" t="s">
        <v>125</v>
      </c>
      <c r="I39" s="2" t="s">
        <v>1078</v>
      </c>
      <c r="J39" s="2" t="s">
        <v>96</v>
      </c>
      <c r="K39" s="2" t="s">
        <v>1118</v>
      </c>
      <c r="L39" s="2" t="s">
        <v>1198</v>
      </c>
      <c r="M39" s="2" t="s">
        <v>1096</v>
      </c>
      <c r="N39" s="2" t="s">
        <v>129</v>
      </c>
      <c r="O39" s="2" t="s">
        <v>1199</v>
      </c>
      <c r="P39" s="130">
        <v>12068</v>
      </c>
      <c r="Q39" s="137">
        <v>3.8807</v>
      </c>
      <c r="R39" s="147">
        <v>26801</v>
      </c>
      <c r="T39" s="129">
        <v>12551.521000000001</v>
      </c>
      <c r="U39" s="139">
        <v>3.5100000000000002E-4</v>
      </c>
      <c r="V39" s="139">
        <v>2.9902821020220599E-2</v>
      </c>
      <c r="W39" s="139">
        <v>5.8237081874834302E-3</v>
      </c>
    </row>
    <row r="40" spans="1:23" x14ac:dyDescent="0.2">
      <c r="A40" s="2">
        <v>418</v>
      </c>
      <c r="B40" s="2">
        <v>418</v>
      </c>
      <c r="C40" s="2" t="s">
        <v>1163</v>
      </c>
      <c r="D40" s="2" t="s">
        <v>1164</v>
      </c>
      <c r="E40" s="4" t="s">
        <v>623</v>
      </c>
      <c r="F40" s="2" t="s">
        <v>1200</v>
      </c>
      <c r="G40" s="2" t="s">
        <v>1201</v>
      </c>
      <c r="H40" s="2" t="s">
        <v>125</v>
      </c>
      <c r="I40" s="2" t="s">
        <v>1177</v>
      </c>
      <c r="J40" s="2" t="s">
        <v>96</v>
      </c>
      <c r="K40" s="2" t="s">
        <v>97</v>
      </c>
      <c r="L40" s="2" t="s">
        <v>1202</v>
      </c>
      <c r="M40" s="2" t="s">
        <v>1178</v>
      </c>
      <c r="N40" s="2" t="s">
        <v>129</v>
      </c>
      <c r="O40" s="2" t="s">
        <v>101</v>
      </c>
      <c r="P40" s="130">
        <v>290000</v>
      </c>
      <c r="Q40" s="137">
        <v>3.306</v>
      </c>
      <c r="R40" s="147">
        <v>1153.5999999999999</v>
      </c>
      <c r="T40" s="129">
        <v>11060.025</v>
      </c>
      <c r="U40" s="139">
        <v>1.7791000000000001E-2</v>
      </c>
      <c r="V40" s="139">
        <v>2.63494700568878E-2</v>
      </c>
      <c r="W40" s="139">
        <v>5.1316771886632901E-3</v>
      </c>
    </row>
    <row r="41" spans="1:23" x14ac:dyDescent="0.2">
      <c r="A41" s="2">
        <v>418</v>
      </c>
      <c r="B41" s="2">
        <v>418</v>
      </c>
      <c r="C41" s="2" t="s">
        <v>1163</v>
      </c>
      <c r="D41" s="2" t="s">
        <v>1164</v>
      </c>
      <c r="E41" s="4" t="s">
        <v>623</v>
      </c>
      <c r="F41" s="2" t="s">
        <v>1203</v>
      </c>
      <c r="G41" s="2" t="s">
        <v>1204</v>
      </c>
      <c r="H41" s="2" t="s">
        <v>125</v>
      </c>
      <c r="I41" s="2" t="s">
        <v>1078</v>
      </c>
      <c r="J41" s="2" t="s">
        <v>96</v>
      </c>
      <c r="K41" s="2" t="s">
        <v>97</v>
      </c>
      <c r="L41" s="2" t="s">
        <v>993</v>
      </c>
      <c r="M41" s="2" t="s">
        <v>1079</v>
      </c>
      <c r="N41" s="2" t="s">
        <v>129</v>
      </c>
      <c r="O41" s="2" t="s">
        <v>101</v>
      </c>
      <c r="P41" s="130">
        <v>7654</v>
      </c>
      <c r="Q41" s="137">
        <v>3.306</v>
      </c>
      <c r="R41" s="147">
        <v>66618</v>
      </c>
      <c r="S41" s="129">
        <v>10.510999999999999</v>
      </c>
      <c r="T41" s="129">
        <v>16891.851999999999</v>
      </c>
      <c r="U41" s="139">
        <v>6.9999999999999999E-6</v>
      </c>
      <c r="V41" s="139">
        <v>4.0243251818584201E-2</v>
      </c>
      <c r="W41" s="139">
        <v>7.8375533515171198E-3</v>
      </c>
    </row>
    <row r="42" spans="1:23" x14ac:dyDescent="0.2">
      <c r="A42" s="2">
        <v>418</v>
      </c>
      <c r="B42" s="2">
        <v>418</v>
      </c>
      <c r="C42" s="2" t="s">
        <v>1205</v>
      </c>
      <c r="D42" s="2" t="s">
        <v>1206</v>
      </c>
      <c r="E42" s="4" t="s">
        <v>623</v>
      </c>
      <c r="F42" s="2" t="s">
        <v>1207</v>
      </c>
      <c r="G42" s="2" t="s">
        <v>1208</v>
      </c>
      <c r="H42" s="2" t="s">
        <v>125</v>
      </c>
      <c r="I42" s="2" t="s">
        <v>1078</v>
      </c>
      <c r="J42" s="2" t="s">
        <v>96</v>
      </c>
      <c r="K42" s="2" t="s">
        <v>97</v>
      </c>
      <c r="L42" s="2" t="s">
        <v>981</v>
      </c>
      <c r="M42" s="2" t="s">
        <v>1096</v>
      </c>
      <c r="N42" s="2" t="s">
        <v>129</v>
      </c>
      <c r="O42" s="2" t="s">
        <v>101</v>
      </c>
      <c r="P42" s="130">
        <v>8048</v>
      </c>
      <c r="Q42" s="137">
        <v>3.306</v>
      </c>
      <c r="R42" s="147">
        <v>32636</v>
      </c>
      <c r="T42" s="129">
        <v>8683.3590000000004</v>
      </c>
      <c r="U42" s="139">
        <v>1.21E-4</v>
      </c>
      <c r="V42" s="139">
        <v>2.06872866374588E-2</v>
      </c>
      <c r="W42" s="139">
        <v>4.0289416334973096E-3</v>
      </c>
    </row>
    <row r="43" spans="1:23" x14ac:dyDescent="0.2">
      <c r="A43" s="2">
        <v>418</v>
      </c>
      <c r="B43" s="2">
        <v>418</v>
      </c>
      <c r="C43" s="2" t="s">
        <v>1209</v>
      </c>
      <c r="D43" s="2" t="s">
        <v>1210</v>
      </c>
      <c r="E43" s="4" t="s">
        <v>623</v>
      </c>
      <c r="F43" s="2" t="s">
        <v>1211</v>
      </c>
      <c r="G43" s="2" t="s">
        <v>1212</v>
      </c>
      <c r="H43" s="2" t="s">
        <v>125</v>
      </c>
      <c r="I43" s="2" t="s">
        <v>1078</v>
      </c>
      <c r="J43" s="2" t="s">
        <v>96</v>
      </c>
      <c r="K43" s="2" t="s">
        <v>97</v>
      </c>
      <c r="L43" s="2" t="s">
        <v>993</v>
      </c>
      <c r="M43" s="2" t="s">
        <v>1079</v>
      </c>
      <c r="N43" s="2" t="s">
        <v>129</v>
      </c>
      <c r="O43" s="2" t="s">
        <v>101</v>
      </c>
      <c r="P43" s="130">
        <v>17053</v>
      </c>
      <c r="Q43" s="137">
        <v>3.306</v>
      </c>
      <c r="R43" s="147">
        <v>61238</v>
      </c>
      <c r="S43" s="129">
        <v>29.672000000000001</v>
      </c>
      <c r="T43" s="129">
        <v>34622.377</v>
      </c>
      <c r="U43" s="139">
        <v>2.0000000000000002E-5</v>
      </c>
      <c r="V43" s="139">
        <v>8.2484562093456198E-2</v>
      </c>
      <c r="W43" s="139">
        <v>1.6064237527282699E-2</v>
      </c>
    </row>
    <row r="44" spans="1:23" x14ac:dyDescent="0.2">
      <c r="A44" s="2">
        <v>418</v>
      </c>
      <c r="B44" s="2">
        <v>418</v>
      </c>
      <c r="C44" s="2" t="s">
        <v>1213</v>
      </c>
      <c r="D44" s="2" t="s">
        <v>1214</v>
      </c>
      <c r="E44" s="4" t="s">
        <v>623</v>
      </c>
      <c r="F44" s="2" t="s">
        <v>1215</v>
      </c>
      <c r="G44" s="2" t="s">
        <v>1216</v>
      </c>
      <c r="H44" s="2" t="s">
        <v>125</v>
      </c>
      <c r="I44" s="2" t="s">
        <v>1078</v>
      </c>
      <c r="J44" s="2" t="s">
        <v>96</v>
      </c>
      <c r="K44" s="2" t="s">
        <v>1217</v>
      </c>
      <c r="L44" s="2" t="s">
        <v>993</v>
      </c>
      <c r="M44" s="2" t="s">
        <v>1126</v>
      </c>
      <c r="N44" s="2" t="s">
        <v>129</v>
      </c>
      <c r="O44" s="2" t="s">
        <v>101</v>
      </c>
      <c r="P44" s="130">
        <v>33076</v>
      </c>
      <c r="Q44" s="137">
        <v>3.306</v>
      </c>
      <c r="R44" s="147">
        <v>4420</v>
      </c>
      <c r="T44" s="129">
        <v>4833.2370000000001</v>
      </c>
      <c r="U44" s="139">
        <v>4.0499999999999998E-4</v>
      </c>
      <c r="V44" s="139">
        <v>1.1514733537230299E-2</v>
      </c>
      <c r="W44" s="139">
        <v>2.2425458765951401E-3</v>
      </c>
    </row>
    <row r="45" spans="1:23" x14ac:dyDescent="0.2">
      <c r="A45" s="2">
        <v>418</v>
      </c>
      <c r="B45" s="2">
        <v>1456</v>
      </c>
      <c r="C45" s="2" t="s">
        <v>1074</v>
      </c>
      <c r="D45" s="2" t="s">
        <v>1075</v>
      </c>
      <c r="E45" s="4" t="s">
        <v>122</v>
      </c>
      <c r="F45" s="2" t="s">
        <v>1083</v>
      </c>
      <c r="G45" s="2" t="s">
        <v>1084</v>
      </c>
      <c r="H45" s="2" t="s">
        <v>125</v>
      </c>
      <c r="I45" s="2" t="s">
        <v>1085</v>
      </c>
      <c r="J45" s="2" t="s">
        <v>30</v>
      </c>
      <c r="K45" s="2" t="s">
        <v>30</v>
      </c>
      <c r="L45" s="2" t="s">
        <v>31</v>
      </c>
      <c r="M45" s="2" t="s">
        <v>1086</v>
      </c>
      <c r="N45" s="2" t="s">
        <v>129</v>
      </c>
      <c r="O45" s="2" t="s">
        <v>34</v>
      </c>
      <c r="P45" s="130">
        <v>482508</v>
      </c>
      <c r="Q45" s="137">
        <v>1</v>
      </c>
      <c r="R45" s="147">
        <v>499.28</v>
      </c>
      <c r="T45" s="129">
        <v>2409.0659999999998</v>
      </c>
      <c r="U45" s="139">
        <v>2.2980000000000001E-3</v>
      </c>
      <c r="V45" s="139">
        <v>0.30567373551799498</v>
      </c>
      <c r="W45" s="139">
        <v>8.1770334529876407E-2</v>
      </c>
    </row>
    <row r="46" spans="1:23" x14ac:dyDescent="0.2">
      <c r="A46" s="2">
        <v>418</v>
      </c>
      <c r="B46" s="2">
        <v>1456</v>
      </c>
      <c r="C46" s="2" t="s">
        <v>1074</v>
      </c>
      <c r="D46" s="2" t="s">
        <v>1075</v>
      </c>
      <c r="E46" s="4" t="s">
        <v>122</v>
      </c>
      <c r="F46" s="2" t="s">
        <v>1218</v>
      </c>
      <c r="G46" s="2" t="s">
        <v>1219</v>
      </c>
      <c r="H46" s="2" t="s">
        <v>125</v>
      </c>
      <c r="I46" s="2" t="s">
        <v>1085</v>
      </c>
      <c r="J46" s="2" t="s">
        <v>30</v>
      </c>
      <c r="K46" s="2" t="s">
        <v>30</v>
      </c>
      <c r="L46" s="2" t="s">
        <v>31</v>
      </c>
      <c r="M46" s="2" t="s">
        <v>1107</v>
      </c>
      <c r="N46" s="2" t="s">
        <v>129</v>
      </c>
      <c r="O46" s="2" t="s">
        <v>34</v>
      </c>
      <c r="P46" s="130">
        <v>217657</v>
      </c>
      <c r="Q46" s="137">
        <v>1</v>
      </c>
      <c r="R46" s="147">
        <v>487.71</v>
      </c>
      <c r="T46" s="129">
        <v>1061.5350000000001</v>
      </c>
      <c r="U46" s="139">
        <v>8.8400000000000002E-4</v>
      </c>
      <c r="V46" s="139">
        <v>0.13469259984756299</v>
      </c>
      <c r="W46" s="139">
        <v>3.60314206569625E-2</v>
      </c>
    </row>
    <row r="47" spans="1:23" x14ac:dyDescent="0.2">
      <c r="A47" s="2">
        <v>418</v>
      </c>
      <c r="B47" s="2">
        <v>1456</v>
      </c>
      <c r="C47" s="2" t="s">
        <v>1089</v>
      </c>
      <c r="D47" s="2" t="s">
        <v>1090</v>
      </c>
      <c r="E47" s="4" t="s">
        <v>122</v>
      </c>
      <c r="F47" s="2" t="s">
        <v>1105</v>
      </c>
      <c r="G47" s="2" t="s">
        <v>1106</v>
      </c>
      <c r="H47" s="2" t="s">
        <v>125</v>
      </c>
      <c r="I47" s="2" t="s">
        <v>1085</v>
      </c>
      <c r="J47" s="2" t="s">
        <v>30</v>
      </c>
      <c r="K47" s="2" t="s">
        <v>30</v>
      </c>
      <c r="L47" s="2" t="s">
        <v>31</v>
      </c>
      <c r="M47" s="2" t="s">
        <v>1107</v>
      </c>
      <c r="N47" s="2" t="s">
        <v>129</v>
      </c>
      <c r="O47" s="2" t="s">
        <v>34</v>
      </c>
      <c r="P47" s="130">
        <v>163500</v>
      </c>
      <c r="Q47" s="137">
        <v>1</v>
      </c>
      <c r="R47" s="147">
        <v>419.81</v>
      </c>
      <c r="T47" s="129">
        <v>686.38900000000001</v>
      </c>
      <c r="U47" s="139">
        <v>5.9900000000000003E-4</v>
      </c>
      <c r="V47" s="139">
        <v>8.70923426966249E-2</v>
      </c>
      <c r="W47" s="139">
        <v>2.32979453901247E-2</v>
      </c>
    </row>
    <row r="48" spans="1:23" x14ac:dyDescent="0.2">
      <c r="A48" s="2">
        <v>418</v>
      </c>
      <c r="B48" s="2">
        <v>1456</v>
      </c>
      <c r="C48" s="2" t="s">
        <v>1114</v>
      </c>
      <c r="D48" s="2" t="s">
        <v>1115</v>
      </c>
      <c r="E48" s="4" t="s">
        <v>122</v>
      </c>
      <c r="F48" s="2" t="s">
        <v>1220</v>
      </c>
      <c r="G48" s="2" t="s">
        <v>1221</v>
      </c>
      <c r="H48" s="2" t="s">
        <v>125</v>
      </c>
      <c r="I48" s="2" t="s">
        <v>1177</v>
      </c>
      <c r="J48" s="2" t="s">
        <v>30</v>
      </c>
      <c r="K48" s="2" t="s">
        <v>97</v>
      </c>
      <c r="L48" s="2" t="s">
        <v>31</v>
      </c>
      <c r="M48" s="2" t="s">
        <v>1178</v>
      </c>
      <c r="N48" s="2" t="s">
        <v>129</v>
      </c>
      <c r="O48" s="2" t="s">
        <v>34</v>
      </c>
      <c r="P48" s="130">
        <v>8700</v>
      </c>
      <c r="Q48" s="137">
        <v>1</v>
      </c>
      <c r="R48" s="147">
        <v>6766</v>
      </c>
      <c r="T48" s="129">
        <v>588.64200000000005</v>
      </c>
      <c r="U48" s="139">
        <v>1.75E-3</v>
      </c>
      <c r="V48" s="139">
        <v>7.4689694398123604E-2</v>
      </c>
      <c r="W48" s="139">
        <v>1.99801310587552E-2</v>
      </c>
    </row>
    <row r="49" spans="1:23" x14ac:dyDescent="0.2">
      <c r="A49" s="2">
        <v>418</v>
      </c>
      <c r="B49" s="2">
        <v>1456</v>
      </c>
      <c r="C49" s="2" t="s">
        <v>1114</v>
      </c>
      <c r="D49" s="2" t="s">
        <v>1115</v>
      </c>
      <c r="E49" s="4" t="s">
        <v>122</v>
      </c>
      <c r="F49" s="2" t="s">
        <v>1222</v>
      </c>
      <c r="G49" s="2" t="s">
        <v>1223</v>
      </c>
      <c r="H49" s="2" t="s">
        <v>125</v>
      </c>
      <c r="I49" s="2" t="s">
        <v>1085</v>
      </c>
      <c r="J49" s="2" t="s">
        <v>30</v>
      </c>
      <c r="K49" s="2" t="s">
        <v>30</v>
      </c>
      <c r="L49" s="2" t="s">
        <v>31</v>
      </c>
      <c r="M49" s="2" t="s">
        <v>1086</v>
      </c>
      <c r="N49" s="2" t="s">
        <v>129</v>
      </c>
      <c r="O49" s="2" t="s">
        <v>34</v>
      </c>
      <c r="P49" s="130">
        <v>30982</v>
      </c>
      <c r="Q49" s="137">
        <v>1</v>
      </c>
      <c r="R49" s="147">
        <v>3901.51</v>
      </c>
      <c r="T49" s="129">
        <v>1208.7660000000001</v>
      </c>
      <c r="U49" s="139">
        <v>4.2999999999999999E-4</v>
      </c>
      <c r="V49" s="139">
        <v>0.15337395277121399</v>
      </c>
      <c r="W49" s="139">
        <v>4.1028842092104799E-2</v>
      </c>
    </row>
    <row r="50" spans="1:23" x14ac:dyDescent="0.2">
      <c r="A50" s="2">
        <v>418</v>
      </c>
      <c r="B50" s="2">
        <v>1456</v>
      </c>
      <c r="C50" s="2" t="s">
        <v>1114</v>
      </c>
      <c r="D50" s="2" t="s">
        <v>1115</v>
      </c>
      <c r="E50" s="4" t="s">
        <v>122</v>
      </c>
      <c r="F50" s="2" t="s">
        <v>1224</v>
      </c>
      <c r="G50" s="2" t="s">
        <v>1225</v>
      </c>
      <c r="H50" s="2" t="s">
        <v>125</v>
      </c>
      <c r="I50" s="2" t="s">
        <v>1085</v>
      </c>
      <c r="J50" s="2" t="s">
        <v>30</v>
      </c>
      <c r="K50" s="2" t="s">
        <v>30</v>
      </c>
      <c r="L50" s="2" t="s">
        <v>31</v>
      </c>
      <c r="M50" s="2" t="s">
        <v>1226</v>
      </c>
      <c r="N50" s="2" t="s">
        <v>129</v>
      </c>
      <c r="O50" s="2" t="s">
        <v>34</v>
      </c>
      <c r="P50" s="130">
        <v>12929</v>
      </c>
      <c r="Q50" s="137">
        <v>1</v>
      </c>
      <c r="R50" s="147">
        <v>4154.45</v>
      </c>
      <c r="T50" s="129">
        <v>537.12900000000002</v>
      </c>
      <c r="U50" s="139">
        <v>6.6500000000000001E-4</v>
      </c>
      <c r="V50" s="139">
        <v>6.8153459911734895E-2</v>
      </c>
      <c r="W50" s="139">
        <v>1.82316325179433E-2</v>
      </c>
    </row>
    <row r="51" spans="1:23" x14ac:dyDescent="0.2">
      <c r="A51" s="2">
        <v>418</v>
      </c>
      <c r="B51" s="2">
        <v>1456</v>
      </c>
      <c r="C51" s="2" t="s">
        <v>1114</v>
      </c>
      <c r="D51" s="2" t="s">
        <v>1115</v>
      </c>
      <c r="E51" s="4" t="s">
        <v>122</v>
      </c>
      <c r="F51" s="2" t="s">
        <v>1227</v>
      </c>
      <c r="G51" s="2" t="s">
        <v>1228</v>
      </c>
      <c r="H51" s="2" t="s">
        <v>125</v>
      </c>
      <c r="I51" s="2" t="s">
        <v>1085</v>
      </c>
      <c r="J51" s="2" t="s">
        <v>30</v>
      </c>
      <c r="K51" s="2" t="s">
        <v>30</v>
      </c>
      <c r="L51" s="2" t="s">
        <v>31</v>
      </c>
      <c r="M51" s="2" t="s">
        <v>1229</v>
      </c>
      <c r="N51" s="2" t="s">
        <v>129</v>
      </c>
      <c r="O51" s="2" t="s">
        <v>34</v>
      </c>
      <c r="P51" s="130">
        <v>6833</v>
      </c>
      <c r="Q51" s="137">
        <v>1</v>
      </c>
      <c r="R51" s="147">
        <v>4185.1899999999996</v>
      </c>
      <c r="T51" s="129">
        <v>285.97399999999999</v>
      </c>
      <c r="U51" s="139">
        <v>1.27E-4</v>
      </c>
      <c r="V51" s="139">
        <v>3.6285744320252403E-2</v>
      </c>
      <c r="W51" s="139">
        <v>9.7067464651634395E-3</v>
      </c>
    </row>
    <row r="52" spans="1:23" x14ac:dyDescent="0.2">
      <c r="A52" s="2">
        <v>418</v>
      </c>
      <c r="B52" s="2">
        <v>1456</v>
      </c>
      <c r="C52" s="2" t="s">
        <v>1114</v>
      </c>
      <c r="D52" s="2" t="s">
        <v>1115</v>
      </c>
      <c r="E52" s="4" t="s">
        <v>122</v>
      </c>
      <c r="F52" s="2" t="s">
        <v>1230</v>
      </c>
      <c r="G52" s="2" t="s">
        <v>1231</v>
      </c>
      <c r="H52" s="2" t="s">
        <v>125</v>
      </c>
      <c r="I52" s="2" t="s">
        <v>1085</v>
      </c>
      <c r="J52" s="2" t="s">
        <v>30</v>
      </c>
      <c r="K52" s="2" t="s">
        <v>30</v>
      </c>
      <c r="L52" s="2" t="s">
        <v>31</v>
      </c>
      <c r="M52" s="2" t="s">
        <v>1107</v>
      </c>
      <c r="N52" s="2" t="s">
        <v>129</v>
      </c>
      <c r="O52" s="2" t="s">
        <v>34</v>
      </c>
      <c r="P52" s="130">
        <v>26023</v>
      </c>
      <c r="Q52" s="137">
        <v>1</v>
      </c>
      <c r="R52" s="147">
        <v>4241.12</v>
      </c>
      <c r="T52" s="129">
        <v>1103.6669999999999</v>
      </c>
      <c r="U52" s="139">
        <v>6.6699999999999995E-4</v>
      </c>
      <c r="V52" s="139">
        <v>0.14003847053649299</v>
      </c>
      <c r="W52" s="139">
        <v>3.7461486716928602E-2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109</v>
      </c>
      <c r="E1" s="18" t="s">
        <v>110</v>
      </c>
      <c r="F1" s="18" t="s">
        <v>1232</v>
      </c>
      <c r="G1" s="18" t="s">
        <v>4</v>
      </c>
      <c r="H1" s="18" t="s">
        <v>111</v>
      </c>
      <c r="I1" s="18" t="s">
        <v>5</v>
      </c>
      <c r="J1" s="18" t="s">
        <v>6</v>
      </c>
      <c r="K1" s="18" t="s">
        <v>7</v>
      </c>
      <c r="L1" s="18" t="s">
        <v>119</v>
      </c>
      <c r="M1" s="18" t="s">
        <v>8</v>
      </c>
      <c r="N1" s="18" t="s">
        <v>1073</v>
      </c>
      <c r="O1" s="18" t="s">
        <v>113</v>
      </c>
      <c r="P1" s="18" t="s">
        <v>11</v>
      </c>
      <c r="Q1" s="18" t="s">
        <v>17</v>
      </c>
      <c r="R1" s="136" t="s">
        <v>18</v>
      </c>
      <c r="S1" s="142" t="s">
        <v>19</v>
      </c>
      <c r="T1" s="18" t="s">
        <v>20</v>
      </c>
      <c r="U1" s="138" t="s">
        <v>23</v>
      </c>
      <c r="V1" s="138" t="s">
        <v>24</v>
      </c>
      <c r="W1" s="138" t="s">
        <v>25</v>
      </c>
    </row>
    <row r="2" spans="1:23" x14ac:dyDescent="0.2">
      <c r="A2" s="17">
        <v>418</v>
      </c>
      <c r="B2" s="17">
        <v>418</v>
      </c>
      <c r="C2" s="17" t="s">
        <v>1233</v>
      </c>
      <c r="D2" s="17" t="s">
        <v>1234</v>
      </c>
      <c r="E2" s="17" t="s">
        <v>122</v>
      </c>
      <c r="F2" s="17" t="s">
        <v>1235</v>
      </c>
      <c r="G2" s="17" t="s">
        <v>1236</v>
      </c>
      <c r="H2" s="17" t="s">
        <v>125</v>
      </c>
      <c r="I2" s="17" t="s">
        <v>651</v>
      </c>
      <c r="J2" s="17" t="s">
        <v>30</v>
      </c>
      <c r="K2" s="17" t="s">
        <v>30</v>
      </c>
      <c r="L2" s="4" t="s">
        <v>127</v>
      </c>
      <c r="M2" s="17" t="s">
        <v>31</v>
      </c>
      <c r="N2" s="19" t="s">
        <v>1237</v>
      </c>
      <c r="O2" s="19" t="s">
        <v>129</v>
      </c>
      <c r="P2" s="17" t="s">
        <v>34</v>
      </c>
      <c r="Q2" s="132">
        <v>4586599.96</v>
      </c>
      <c r="R2" s="148">
        <v>1</v>
      </c>
      <c r="S2" s="149">
        <v>84.7</v>
      </c>
      <c r="T2" s="132">
        <v>3884.85</v>
      </c>
      <c r="U2" s="150">
        <v>1.4812000000000001E-2</v>
      </c>
      <c r="V2" s="150">
        <v>8.0473936444076299E-2</v>
      </c>
      <c r="W2" s="150">
        <v>1.8025092735103399E-3</v>
      </c>
    </row>
    <row r="3" spans="1:23" x14ac:dyDescent="0.2">
      <c r="A3" s="17">
        <v>418</v>
      </c>
      <c r="B3" s="17">
        <v>418</v>
      </c>
      <c r="C3" s="17" t="s">
        <v>1238</v>
      </c>
      <c r="D3" s="17" t="s">
        <v>1239</v>
      </c>
      <c r="E3" s="17" t="s">
        <v>623</v>
      </c>
      <c r="F3" s="17" t="s">
        <v>1240</v>
      </c>
      <c r="G3" s="17" t="s">
        <v>1241</v>
      </c>
      <c r="H3" s="17" t="s">
        <v>125</v>
      </c>
      <c r="I3" s="17" t="s">
        <v>1242</v>
      </c>
      <c r="J3" s="17" t="s">
        <v>96</v>
      </c>
      <c r="K3" s="17" t="s">
        <v>1243</v>
      </c>
      <c r="L3" s="4" t="s">
        <v>127</v>
      </c>
      <c r="M3" s="17" t="s">
        <v>626</v>
      </c>
      <c r="N3" s="19" t="s">
        <v>1178</v>
      </c>
      <c r="O3" s="19" t="s">
        <v>129</v>
      </c>
      <c r="P3" s="17" t="s">
        <v>101</v>
      </c>
      <c r="Q3" s="132">
        <v>2815.06</v>
      </c>
      <c r="R3" s="148">
        <v>3.306</v>
      </c>
      <c r="S3" s="149">
        <v>144422.41</v>
      </c>
      <c r="T3" s="132">
        <v>13440.799000000001</v>
      </c>
      <c r="U3" s="150">
        <v>0</v>
      </c>
      <c r="V3" s="150">
        <v>0.27842361331561599</v>
      </c>
      <c r="W3" s="150">
        <v>6.2363190759832004E-3</v>
      </c>
    </row>
    <row r="4" spans="1:23" x14ac:dyDescent="0.2">
      <c r="A4" s="17">
        <v>418</v>
      </c>
      <c r="B4" s="17">
        <v>418</v>
      </c>
      <c r="C4" s="17" t="s">
        <v>1244</v>
      </c>
      <c r="D4" s="17" t="s">
        <v>1245</v>
      </c>
      <c r="E4" s="17" t="s">
        <v>623</v>
      </c>
      <c r="F4" s="17" t="s">
        <v>1246</v>
      </c>
      <c r="G4" s="17" t="s">
        <v>1247</v>
      </c>
      <c r="H4" s="17" t="s">
        <v>125</v>
      </c>
      <c r="I4" s="17" t="s">
        <v>651</v>
      </c>
      <c r="J4" s="17" t="s">
        <v>96</v>
      </c>
      <c r="K4" s="17" t="s">
        <v>97</v>
      </c>
      <c r="L4" s="4" t="s">
        <v>127</v>
      </c>
      <c r="M4" s="17" t="s">
        <v>626</v>
      </c>
      <c r="N4" s="19" t="s">
        <v>1178</v>
      </c>
      <c r="O4" s="19" t="s">
        <v>129</v>
      </c>
      <c r="P4" s="17" t="s">
        <v>101</v>
      </c>
      <c r="Q4" s="132">
        <v>19994.009999999998</v>
      </c>
      <c r="R4" s="148">
        <v>3.306</v>
      </c>
      <c r="S4" s="149">
        <v>17075.78</v>
      </c>
      <c r="T4" s="132">
        <v>11287.124</v>
      </c>
      <c r="U4" s="150">
        <v>2.6467000000000001E-2</v>
      </c>
      <c r="V4" s="150">
        <v>0.233810643665298</v>
      </c>
      <c r="W4" s="150">
        <v>5.23704782038338E-3</v>
      </c>
    </row>
    <row r="5" spans="1:23" x14ac:dyDescent="0.2">
      <c r="A5" s="17">
        <v>418</v>
      </c>
      <c r="B5" s="17">
        <v>418</v>
      </c>
      <c r="C5" s="17" t="s">
        <v>1248</v>
      </c>
      <c r="D5" s="17" t="s">
        <v>1249</v>
      </c>
      <c r="E5" s="17" t="s">
        <v>623</v>
      </c>
      <c r="F5" s="17" t="s">
        <v>1250</v>
      </c>
      <c r="G5" s="17" t="s">
        <v>1251</v>
      </c>
      <c r="H5" s="17" t="s">
        <v>125</v>
      </c>
      <c r="I5" s="17" t="s">
        <v>651</v>
      </c>
      <c r="J5" s="17" t="s">
        <v>96</v>
      </c>
      <c r="K5" s="17" t="s">
        <v>1217</v>
      </c>
      <c r="L5" s="4" t="s">
        <v>127</v>
      </c>
      <c r="M5" s="17" t="s">
        <v>626</v>
      </c>
      <c r="N5" s="19" t="s">
        <v>1126</v>
      </c>
      <c r="O5" s="19" t="s">
        <v>129</v>
      </c>
      <c r="P5" s="17" t="s">
        <v>101</v>
      </c>
      <c r="Q5" s="132">
        <v>149280</v>
      </c>
      <c r="R5" s="148">
        <v>3.306</v>
      </c>
      <c r="S5" s="149">
        <v>1433.42</v>
      </c>
      <c r="T5" s="132">
        <v>7074.21</v>
      </c>
      <c r="U5" s="150">
        <v>0</v>
      </c>
      <c r="V5" s="150">
        <v>0.14654091799090599</v>
      </c>
      <c r="W5" s="150">
        <v>3.2823218957467601E-3</v>
      </c>
    </row>
    <row r="6" spans="1:23" x14ac:dyDescent="0.2">
      <c r="A6" s="17">
        <v>418</v>
      </c>
      <c r="B6" s="17">
        <v>418</v>
      </c>
      <c r="C6" s="17" t="s">
        <v>1252</v>
      </c>
      <c r="D6" s="17" t="s">
        <v>1253</v>
      </c>
      <c r="E6" s="17" t="s">
        <v>623</v>
      </c>
      <c r="F6" s="17" t="s">
        <v>1254</v>
      </c>
      <c r="G6" s="17" t="s">
        <v>1255</v>
      </c>
      <c r="H6" s="17" t="s">
        <v>125</v>
      </c>
      <c r="I6" s="17" t="s">
        <v>1242</v>
      </c>
      <c r="J6" s="17" t="s">
        <v>96</v>
      </c>
      <c r="K6" s="17" t="s">
        <v>1256</v>
      </c>
      <c r="L6" s="4" t="s">
        <v>127</v>
      </c>
      <c r="M6" s="17" t="s">
        <v>626</v>
      </c>
      <c r="N6" s="19" t="s">
        <v>1178</v>
      </c>
      <c r="O6" s="19" t="s">
        <v>129</v>
      </c>
      <c r="P6" s="17" t="s">
        <v>101</v>
      </c>
      <c r="Q6" s="132">
        <v>152219.53</v>
      </c>
      <c r="R6" s="148">
        <v>3.306</v>
      </c>
      <c r="S6" s="149">
        <v>1320.42</v>
      </c>
      <c r="T6" s="132">
        <v>6644.8519999999999</v>
      </c>
      <c r="U6" s="150">
        <v>6.1640000000000002E-3</v>
      </c>
      <c r="V6" s="150">
        <v>0.13764685475400301</v>
      </c>
      <c r="W6" s="150">
        <v>3.0831066942529702E-3</v>
      </c>
    </row>
    <row r="7" spans="1:23" x14ac:dyDescent="0.2">
      <c r="A7" s="17">
        <v>418</v>
      </c>
      <c r="B7" s="17">
        <v>418</v>
      </c>
      <c r="C7" s="17" t="s">
        <v>1257</v>
      </c>
      <c r="D7" s="17" t="s">
        <v>1258</v>
      </c>
      <c r="E7" s="17" t="s">
        <v>623</v>
      </c>
      <c r="F7" s="17" t="s">
        <v>1259</v>
      </c>
      <c r="G7" s="17" t="s">
        <v>1260</v>
      </c>
      <c r="H7" s="17" t="s">
        <v>125</v>
      </c>
      <c r="I7" s="17" t="s">
        <v>651</v>
      </c>
      <c r="J7" s="17" t="s">
        <v>96</v>
      </c>
      <c r="K7" s="17" t="s">
        <v>307</v>
      </c>
      <c r="L7" s="4" t="s">
        <v>127</v>
      </c>
      <c r="M7" s="17" t="s">
        <v>626</v>
      </c>
      <c r="N7" s="19" t="s">
        <v>1178</v>
      </c>
      <c r="O7" s="19" t="s">
        <v>129</v>
      </c>
      <c r="P7" s="17" t="s">
        <v>1199</v>
      </c>
      <c r="Q7" s="132">
        <v>6310</v>
      </c>
      <c r="R7" s="148">
        <v>3.8807</v>
      </c>
      <c r="S7" s="149">
        <v>24269</v>
      </c>
      <c r="T7" s="132">
        <v>5942.8029999999999</v>
      </c>
      <c r="U7" s="150">
        <v>3.6259999999999999E-3</v>
      </c>
      <c r="V7" s="150">
        <v>0.123104033830102</v>
      </c>
      <c r="W7" s="150">
        <v>2.75736682446858E-3</v>
      </c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M8" s="17"/>
      <c r="N8" s="19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M9" s="17"/>
      <c r="N9" s="19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9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17"/>
      <c r="N11" s="19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9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17"/>
      <c r="N13" s="19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M14" s="17"/>
      <c r="N14" s="19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M15" s="17"/>
      <c r="N15" s="19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9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17"/>
      <c r="N17" s="19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M18" s="17"/>
      <c r="N18" s="19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9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M20" s="17"/>
      <c r="N20" s="19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itay</cp:lastModifiedBy>
  <cp:lastPrinted>2022-08-08T09:16:18Z</cp:lastPrinted>
  <dcterms:created xsi:type="dcterms:W3CDTF">2021-05-03T04:41:48Z</dcterms:created>
  <dcterms:modified xsi:type="dcterms:W3CDTF">2025-11-26T13:37:06Z</dcterms:modified>
</cp:coreProperties>
</file>