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/>
</workbook>
</file>

<file path=xl/calcChain.xml><?xml version="1.0" encoding="utf-8"?>
<calcChain xmlns="http://schemas.openxmlformats.org/spreadsheetml/2006/main">
  <c r="G17" i="9" l="1"/>
  <c r="G14" i="9"/>
</calcChain>
</file>

<file path=xl/sharedStrings.xml><?xml version="1.0" encoding="utf-8"?>
<sst xmlns="http://schemas.openxmlformats.org/spreadsheetml/2006/main" count="182" uniqueCount="95">
  <si>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</si>
  <si>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</si>
  <si>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</si>
  <si>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</si>
  <si>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</si>
  <si>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</si>
  <si>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</si>
  <si>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</si>
  <si>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</si>
  <si>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</si>
  <si>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</si>
  <si>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</si>
  <si>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</si>
  <si>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</si>
  <si>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</si>
  <si>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</si>
  <si>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</si>
  <si>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</si>
  <si>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</si>
  <si>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</si>
  <si>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</si>
  <si>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</si>
  <si>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</si>
  <si>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</si>
  <si>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</si>
  <si>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</si>
  <si>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</si>
  <si>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</si>
  <si>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</si>
  <si>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</si>
  <si>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</si>
  <si>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</si>
  <si>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</si>
  <si>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</si>
  <si>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</si>
  <si>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</si>
  <si>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31/12/2019 נספח 1 - צדדים קשורים- יתרות ועסקאות לשנה המסתיימת ביום</t>
  </si>
  <si>
    <t>קבוצה:  אחים ואחיות חברה לניהול קופות גמל (10015)</t>
  </si>
  <si>
    <t>מספר אישור: sum  קופה: 510927536</t>
  </si>
  <si>
    <t>ELOAN אי-לון פי2פי הלוואות</t>
  </si>
  <si>
    <t>תכלית מדדים ניהול קרנות נאמנות בע"מ</t>
  </si>
  <si>
    <t>סה''כ</t>
  </si>
  <si>
    <t>31/12/2019 נספח 4 - רכישת נייר ערך בהנפקות באמצעות חתם קשור או באמצעות צד קשור ששיווק את ההנפקה לשנה המסתיימת ביום</t>
  </si>
  <si>
    <t>סה''כ רכישות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</si>
  <si>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</si>
  <si>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</si>
  <si>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31/12/2019 נספח 3ב - עסקאות שבוצעו לצורך השקעה בנכסים לא סחירים של צד קשור לשנה המסתיימת ביום</t>
  </si>
  <si>
    <t>צד קשור-   ELOAN אי-לון פי2פי הלוואות</t>
  </si>
  <si>
    <t>הלוואות</t>
  </si>
  <si>
    <t>בישראל</t>
  </si>
  <si>
    <t>הלוואה למיטב דש הלוואות פי2פי הלוואות</t>
  </si>
  <si>
    <t>40210416</t>
  </si>
  <si>
    <t>27/03/19 00:00:00</t>
  </si>
  <si>
    <t>AA</t>
  </si>
  <si>
    <t>3</t>
  </si>
  <si>
    <t>14/07/19 00:00:00</t>
  </si>
  <si>
    <t>22/09/19 00:00:00</t>
  </si>
  <si>
    <t>23/12/19 00:00:00</t>
  </si>
  <si>
    <t>סה''כ היקף עסקאות של כל הצדדים הקשורים</t>
  </si>
  <si>
    <t>31/12/2019 נספח 3א - צדדים קשורים - עסקאות שבוצעו בבורסה, בבורסת חוץ או שוק מוסדר לרכישת או מכירת ני''ע סחירים של צד קשור לשנה המסתיימת ביום</t>
  </si>
  <si>
    <t>צד קשור-  תכלית מדדים ניהול קרנות נאמנות בע"מ</t>
  </si>
  <si>
    <t>ניירות ערך סחירים</t>
  </si>
  <si>
    <t>תעודות סל</t>
  </si>
  <si>
    <t>תכלית Nasdaq 100</t>
  </si>
  <si>
    <t>1144401</t>
  </si>
  <si>
    <t>תכלית שווקים מתעוררים MSCI (NTR)</t>
  </si>
  <si>
    <t>1144450</t>
  </si>
  <si>
    <t>תכלית S&amp;P 500 Dividend Aristocrats - NTR</t>
  </si>
  <si>
    <t>1144906</t>
  </si>
  <si>
    <t>סה''כ היקף עסקאות לצורך רכישה או מכירה של צד קשור-  תכלית מדדים ניהול קרנות נאמנות בע"מ</t>
  </si>
  <si>
    <t>סה''כ היקף עסקאות לצורך רכישה או מכירה של כל הצדדים הקשורים</t>
  </si>
  <si>
    <t>31/12/2019 נספח 2 - צדדים קשורים - יתרות השקעה לשנה המסתיים ביום</t>
  </si>
  <si>
    <t>הלוואה למיטב דש הלוואות פי2פי הלוואות*</t>
  </si>
  <si>
    <t>תכלית STOXX EUROPE 600 מנוטרלת מטבע*</t>
  </si>
  <si>
    <t>1143833</t>
  </si>
  <si>
    <t>0</t>
  </si>
  <si>
    <t>תכלית סל 30 DAX*</t>
  </si>
  <si>
    <t>1144104</t>
  </si>
  <si>
    <t>תכלית ISE syber security*</t>
  </si>
  <si>
    <t>1144252</t>
  </si>
  <si>
    <t>תכלית תעשיות בטחוניות ארהב NTR) S&amp;P)*</t>
  </si>
  <si>
    <t>1144310</t>
  </si>
  <si>
    <t>S&amp;P 500 תכלית*</t>
  </si>
  <si>
    <t>1144385</t>
  </si>
  <si>
    <t>תכלית Nasdaq 100*</t>
  </si>
  <si>
    <t>תכלית שווקים מתעוררים MSCI (NTR)*</t>
  </si>
  <si>
    <t>תכלית ראסל 2000*</t>
  </si>
  <si>
    <t>1144484</t>
  </si>
  <si>
    <t>תכלית S&amp;P 500 Dividend Aristocrats - NTR*</t>
  </si>
  <si>
    <t>תכלית ארהב קונצרני נזילות IBOXX 30*</t>
  </si>
  <si>
    <t>1144930</t>
  </si>
  <si>
    <t>תכלית סל TECDAX*</t>
  </si>
  <si>
    <t>1150895</t>
  </si>
  <si>
    <t>סה''כ צד קשור-  תכלית מדדים ניהול קרנות נאמנות בע"מ</t>
  </si>
  <si>
    <t>סה''כ השקעה בכל הצדדים הקשורים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</si>
</sst>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E24" sqref="E24"/>
    </sheetView>
  </sheetViews>
  <sheetFormatPr defaultRowHeight="12.75" x14ac:dyDescent="0.2"/>
  <cols>
    <col min="1" max="1" width="40.7109375" customWidth="1"/>
    <col min="2" max="2" width="11.140625" customWidth="1"/>
    <col min="3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3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</row>
    <row r="2" spans="1:12" ht="15" x14ac:dyDescent="0.25">
      <c r="A2" s="23" t="s">
        <v>37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15" x14ac:dyDescent="0.25">
      <c r="A3" s="23" t="s">
        <v>38</v>
      </c>
      <c r="B3" s="25"/>
      <c r="C3" s="25"/>
      <c r="D3" s="25"/>
      <c r="E3" s="25"/>
      <c r="F3" s="25"/>
      <c r="G3" s="25"/>
      <c r="H3" s="25"/>
      <c r="I3" s="25"/>
      <c r="J3" s="25"/>
    </row>
    <row r="9" spans="1:12" x14ac:dyDescent="0.2">
      <c r="A9" s="2"/>
      <c r="B9" s="2"/>
      <c r="C9" s="2"/>
      <c r="D9" s="21" t="s">
        <v>25</v>
      </c>
      <c r="E9" s="21"/>
      <c r="F9" s="21"/>
      <c r="G9" s="21"/>
      <c r="H9" s="21"/>
      <c r="I9" s="21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2" t="s">
        <v>26</v>
      </c>
      <c r="E10" s="21"/>
      <c r="F10" s="22" t="s">
        <v>30</v>
      </c>
      <c r="G10" s="21"/>
      <c r="H10" s="22" t="s">
        <v>32</v>
      </c>
      <c r="I10" s="21"/>
      <c r="J10" s="22" t="s">
        <v>34</v>
      </c>
      <c r="K10" s="21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1" t="s">
        <v>10</v>
      </c>
      <c r="E12" s="21"/>
      <c r="F12" s="21" t="s">
        <v>10</v>
      </c>
      <c r="G12" s="21"/>
      <c r="H12" s="21" t="s">
        <v>10</v>
      </c>
      <c r="I12" s="21"/>
      <c r="J12" s="21" t="s">
        <v>10</v>
      </c>
      <c r="K12" s="21"/>
    </row>
    <row r="13" spans="1:12" x14ac:dyDescent="0.2">
      <c r="A13" s="2"/>
      <c r="B13" s="21" t="s">
        <v>24</v>
      </c>
      <c r="C13" s="21"/>
      <c r="D13" s="21" t="s">
        <v>29</v>
      </c>
      <c r="E13" s="21"/>
      <c r="F13" s="21" t="s">
        <v>31</v>
      </c>
      <c r="G13" s="21"/>
      <c r="H13" s="21" t="s">
        <v>33</v>
      </c>
      <c r="I13" s="21"/>
      <c r="J13" s="21" t="s">
        <v>35</v>
      </c>
      <c r="K13" s="21"/>
    </row>
    <row r="14" spans="1:12" x14ac:dyDescent="0.2">
      <c r="A14" t="s">
        <v>39</v>
      </c>
      <c r="B14" s="19">
        <v>448.28445684079003</v>
      </c>
      <c r="C14" s="19">
        <v>2.0010496067999699E-2</v>
      </c>
      <c r="D14" s="5"/>
      <c r="E14" s="5"/>
      <c r="G14" s="5">
        <f>'נספח 3ב'!H20</f>
        <v>-687</v>
      </c>
    </row>
    <row r="15" spans="1:12" x14ac:dyDescent="0.2">
      <c r="A15" t="s">
        <v>40</v>
      </c>
      <c r="B15" s="19">
        <v>137842.78732</v>
      </c>
      <c r="C15" s="19">
        <v>6.1530184943454325</v>
      </c>
      <c r="E15" s="19">
        <v>-14000.88845</v>
      </c>
    </row>
    <row r="16" spans="1:12" x14ac:dyDescent="0.2">
      <c r="A16" s="1"/>
    </row>
    <row r="17" spans="1:11" ht="15" x14ac:dyDescent="0.25">
      <c r="A17" s="18" t="s">
        <v>41</v>
      </c>
      <c r="B17" s="19">
        <v>138291.07177684078</v>
      </c>
      <c r="C17" s="19">
        <v>6.1730289904134326</v>
      </c>
      <c r="D17" s="19">
        <v>0</v>
      </c>
      <c r="E17" s="19">
        <v>-14000.88845</v>
      </c>
      <c r="F17" s="19">
        <v>0</v>
      </c>
      <c r="G17" s="19">
        <f>G14</f>
        <v>-687</v>
      </c>
      <c r="H17" s="19">
        <v>0</v>
      </c>
      <c r="I17" s="19">
        <v>0</v>
      </c>
      <c r="J17" s="19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2" sqref="A2:I2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3" t="s">
        <v>42</v>
      </c>
      <c r="B1" s="24"/>
      <c r="C1" s="24"/>
      <c r="D1" s="24"/>
      <c r="E1" s="24"/>
      <c r="F1" s="24"/>
      <c r="G1" s="24"/>
      <c r="H1" s="24"/>
      <c r="I1" s="24"/>
    </row>
    <row r="2" spans="1:9" ht="15" x14ac:dyDescent="0.25">
      <c r="A2" s="23" t="s">
        <v>37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5">
      <c r="A3" s="23" t="s">
        <v>38</v>
      </c>
      <c r="B3" s="25"/>
      <c r="C3" s="25"/>
      <c r="D3" s="25"/>
      <c r="E3" s="25"/>
      <c r="F3" s="25"/>
      <c r="G3" s="25"/>
      <c r="H3" s="25"/>
      <c r="I3" s="25"/>
    </row>
    <row r="4" spans="1:9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2">
      <c r="A6" s="14"/>
      <c r="B6" s="14"/>
      <c r="C6" s="14"/>
      <c r="D6" s="14"/>
      <c r="E6" s="14"/>
      <c r="F6" s="14"/>
      <c r="G6" s="14"/>
      <c r="H6" s="14"/>
      <c r="I6" s="14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8" t="s">
        <v>43</v>
      </c>
      <c r="E13" s="19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sqref="A1:O1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3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" x14ac:dyDescent="0.25">
      <c r="A2" s="23" t="s">
        <v>37</v>
      </c>
      <c r="B2" s="26"/>
      <c r="C2" s="26"/>
      <c r="D2" s="26"/>
      <c r="E2" s="26"/>
      <c r="F2" s="26"/>
      <c r="G2" s="26"/>
      <c r="H2" s="15"/>
      <c r="I2" s="15"/>
    </row>
    <row r="3" spans="1:15" ht="15" x14ac:dyDescent="0.25">
      <c r="A3" s="23" t="s">
        <v>38</v>
      </c>
      <c r="B3" s="25"/>
      <c r="C3" s="25"/>
      <c r="D3" s="25"/>
      <c r="E3" s="25"/>
      <c r="F3" s="25"/>
      <c r="G3" s="25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1"/>
      <c r="B12" s="8"/>
      <c r="C12" s="8"/>
      <c r="D12" s="8"/>
      <c r="E12" s="8"/>
      <c r="F12" s="8"/>
      <c r="G12" s="11"/>
      <c r="H12" s="8"/>
      <c r="I12" s="8"/>
      <c r="J12" s="8"/>
      <c r="K12" s="8"/>
      <c r="L12" s="8"/>
    </row>
    <row r="13" spans="1:15" ht="15" x14ac:dyDescent="0.25">
      <c r="A13" s="18" t="s">
        <v>45</v>
      </c>
      <c r="G13" s="19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workbookViewId="0">
      <selection activeCell="A3" sqref="A3:H3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3" t="s">
        <v>46</v>
      </c>
      <c r="B1" s="24"/>
      <c r="C1" s="24"/>
      <c r="D1" s="24"/>
      <c r="E1" s="24"/>
      <c r="F1" s="24"/>
      <c r="G1" s="24"/>
      <c r="H1" s="24"/>
    </row>
    <row r="2" spans="1:10" ht="15" x14ac:dyDescent="0.25">
      <c r="A2" s="23" t="s">
        <v>37</v>
      </c>
      <c r="B2" s="24"/>
      <c r="C2" s="24"/>
      <c r="D2" s="24"/>
      <c r="E2" s="24"/>
      <c r="F2" s="24"/>
      <c r="G2" s="24"/>
      <c r="H2" s="24"/>
    </row>
    <row r="3" spans="1:10" ht="15" x14ac:dyDescent="0.25">
      <c r="A3" s="23" t="s">
        <v>38</v>
      </c>
      <c r="B3" s="25"/>
      <c r="C3" s="25"/>
      <c r="D3" s="25"/>
      <c r="E3" s="25"/>
      <c r="F3" s="25"/>
      <c r="G3" s="25"/>
      <c r="H3" s="25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" t="s">
        <v>47</v>
      </c>
      <c r="B12" s="8"/>
      <c r="C12" s="8"/>
      <c r="D12" s="8"/>
      <c r="E12" s="8"/>
      <c r="F12" s="8"/>
      <c r="G12" s="8"/>
      <c r="H12" s="11"/>
      <c r="I12" s="8"/>
      <c r="J12" s="8"/>
    </row>
    <row r="13" spans="1:10" x14ac:dyDescent="0.2">
      <c r="A13" s="1" t="s">
        <v>48</v>
      </c>
    </row>
    <row r="14" spans="1:10" x14ac:dyDescent="0.2">
      <c r="A14" s="1" t="s">
        <v>49</v>
      </c>
    </row>
    <row r="15" spans="1:10" x14ac:dyDescent="0.2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G15" s="19">
        <v>0</v>
      </c>
      <c r="H15" s="19">
        <v>-218</v>
      </c>
    </row>
    <row r="16" spans="1:10" x14ac:dyDescent="0.2">
      <c r="A16" t="s">
        <v>50</v>
      </c>
      <c r="B16" t="s">
        <v>51</v>
      </c>
      <c r="C16" t="s">
        <v>55</v>
      </c>
      <c r="D16" t="s">
        <v>53</v>
      </c>
      <c r="E16" t="s">
        <v>54</v>
      </c>
      <c r="G16" s="19">
        <v>0</v>
      </c>
      <c r="H16" s="19">
        <v>-210</v>
      </c>
    </row>
    <row r="17" spans="1:8" x14ac:dyDescent="0.2">
      <c r="A17" t="s">
        <v>50</v>
      </c>
      <c r="B17" t="s">
        <v>51</v>
      </c>
      <c r="C17" t="s">
        <v>56</v>
      </c>
      <c r="D17" t="s">
        <v>53</v>
      </c>
      <c r="E17" t="s">
        <v>54</v>
      </c>
      <c r="G17" s="19">
        <v>0</v>
      </c>
      <c r="H17" s="19">
        <v>-136</v>
      </c>
    </row>
    <row r="18" spans="1:8" x14ac:dyDescent="0.2">
      <c r="A18" t="s">
        <v>50</v>
      </c>
      <c r="B18" t="s">
        <v>51</v>
      </c>
      <c r="C18" t="s">
        <v>57</v>
      </c>
      <c r="D18" t="s">
        <v>53</v>
      </c>
      <c r="E18" t="s">
        <v>54</v>
      </c>
      <c r="G18" s="19">
        <v>0</v>
      </c>
      <c r="H18" s="19">
        <v>-123</v>
      </c>
    </row>
    <row r="20" spans="1:8" ht="15" x14ac:dyDescent="0.25">
      <c r="A20" s="18" t="s">
        <v>58</v>
      </c>
      <c r="H20" s="19">
        <v>-687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rightToLeft="1" workbookViewId="0">
      <selection activeCell="A3" sqref="A3:O3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3" t="s">
        <v>59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7"/>
    </row>
    <row r="2" spans="1:16" ht="15" x14ac:dyDescent="0.25">
      <c r="A2" s="23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7"/>
    </row>
    <row r="3" spans="1:16" ht="15" x14ac:dyDescent="0.25">
      <c r="A3" s="23" t="s">
        <v>38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6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60</v>
      </c>
      <c r="B12" s="8"/>
      <c r="C12" s="8"/>
      <c r="D12" s="8"/>
      <c r="E12" s="8"/>
      <c r="F12" s="8"/>
      <c r="G12" s="8"/>
      <c r="H12" s="8"/>
      <c r="I12" s="8"/>
      <c r="J12" s="8"/>
    </row>
    <row r="13" spans="1:16" x14ac:dyDescent="0.2">
      <c r="A13" s="1" t="s">
        <v>61</v>
      </c>
      <c r="B13" s="8"/>
      <c r="C13" s="8"/>
      <c r="D13" s="8"/>
      <c r="E13" s="8"/>
      <c r="F13" s="8"/>
      <c r="G13" s="8"/>
      <c r="H13" s="8"/>
      <c r="I13" s="8"/>
      <c r="J13" s="8"/>
    </row>
    <row r="14" spans="1:16" x14ac:dyDescent="0.2">
      <c r="A14" s="1" t="s">
        <v>62</v>
      </c>
      <c r="B14" s="8"/>
      <c r="C14" s="8"/>
      <c r="D14" s="8"/>
      <c r="E14" s="8"/>
      <c r="F14" s="8"/>
      <c r="G14" s="8"/>
      <c r="H14" s="8"/>
      <c r="I14" s="8"/>
      <c r="J14" s="8"/>
    </row>
    <row r="15" spans="1:16" x14ac:dyDescent="0.2">
      <c r="A15" t="s">
        <v>63</v>
      </c>
      <c r="B15" t="s">
        <v>64</v>
      </c>
      <c r="C15" s="8"/>
      <c r="D15" s="8"/>
      <c r="E15" s="8"/>
      <c r="F15" s="8"/>
      <c r="G15" s="8"/>
      <c r="H15" s="8"/>
      <c r="I15" s="8"/>
      <c r="J15" s="8"/>
      <c r="K15" s="19">
        <v>-1200.173</v>
      </c>
    </row>
    <row r="16" spans="1:16" x14ac:dyDescent="0.2">
      <c r="A16" t="s">
        <v>65</v>
      </c>
      <c r="B16" t="s">
        <v>66</v>
      </c>
      <c r="C16" s="8"/>
      <c r="D16" s="8"/>
      <c r="E16" s="8"/>
      <c r="F16" s="8"/>
      <c r="G16" s="8"/>
      <c r="H16" s="8"/>
      <c r="I16" s="10"/>
      <c r="J16" s="8"/>
      <c r="K16" s="19">
        <v>-800.19</v>
      </c>
    </row>
    <row r="17" spans="1:11" ht="15.75" x14ac:dyDescent="0.25">
      <c r="A17" t="s">
        <v>67</v>
      </c>
      <c r="B17" t="s">
        <v>68</v>
      </c>
      <c r="C17" s="8"/>
      <c r="D17" s="8"/>
      <c r="E17" s="8"/>
      <c r="F17" s="8"/>
      <c r="G17" s="8"/>
      <c r="H17" s="8"/>
      <c r="I17" s="12"/>
      <c r="J17" s="8"/>
      <c r="K17" s="19">
        <v>-12000.525449999999</v>
      </c>
    </row>
    <row r="18" spans="1:11" x14ac:dyDescent="0.2">
      <c r="A18" s="1" t="s">
        <v>69</v>
      </c>
      <c r="B18" s="8"/>
      <c r="C18" s="8"/>
      <c r="D18" s="8"/>
      <c r="E18" s="8"/>
      <c r="F18" s="8"/>
      <c r="G18" s="8"/>
      <c r="H18" s="8"/>
      <c r="I18" s="20">
        <v>0</v>
      </c>
      <c r="J18" s="8"/>
      <c r="K18" s="20">
        <v>-14000.88845</v>
      </c>
    </row>
    <row r="19" spans="1:11" ht="15" x14ac:dyDescent="0.25">
      <c r="A19" s="18" t="s">
        <v>70</v>
      </c>
      <c r="B19" s="8"/>
      <c r="C19" s="8"/>
      <c r="D19" s="8"/>
      <c r="E19" s="8"/>
      <c r="F19" s="8"/>
      <c r="G19" s="8"/>
      <c r="H19" s="8"/>
      <c r="I19" s="19">
        <v>0</v>
      </c>
      <c r="J19" s="8"/>
      <c r="K19" s="19">
        <v>-14000.88845</v>
      </c>
    </row>
    <row r="20" spans="1:1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</row>
    <row r="22" spans="1:1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1" ht="15.75" x14ac:dyDescent="0.25">
      <c r="A23" s="11"/>
      <c r="B23" s="8"/>
      <c r="C23" s="8"/>
      <c r="D23" s="8"/>
      <c r="E23" s="8"/>
      <c r="F23" s="8"/>
      <c r="G23" s="8"/>
      <c r="H23" s="8"/>
      <c r="I23" s="11"/>
      <c r="J23" s="8"/>
      <c r="K23" s="4"/>
    </row>
    <row r="24" spans="1:1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1" ht="15.75" x14ac:dyDescent="0.25">
      <c r="A25" s="11"/>
      <c r="B25" s="8"/>
      <c r="C25" s="8"/>
      <c r="D25" s="8"/>
      <c r="E25" s="8"/>
      <c r="F25" s="8"/>
      <c r="G25" s="8"/>
      <c r="H25" s="8"/>
      <c r="I25" s="12"/>
      <c r="J25" s="8"/>
      <c r="K25" s="7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workbookViewId="0">
      <selection activeCell="A3" sqref="A3:J3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3" t="s">
        <v>71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15" x14ac:dyDescent="0.25">
      <c r="A2" s="23" t="s">
        <v>37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15" x14ac:dyDescent="0.25">
      <c r="A3" s="23" t="s">
        <v>38</v>
      </c>
      <c r="B3" s="25"/>
      <c r="C3" s="25"/>
      <c r="D3" s="25"/>
      <c r="E3" s="25"/>
      <c r="F3" s="25"/>
      <c r="G3" s="25"/>
      <c r="H3" s="25"/>
      <c r="I3" s="25"/>
      <c r="J3" s="25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47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1" t="s">
        <v>48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2">
      <c r="A14" s="1" t="s">
        <v>49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t="s">
        <v>72</v>
      </c>
      <c r="B15" t="s">
        <v>51</v>
      </c>
      <c r="C15" t="s">
        <v>53</v>
      </c>
      <c r="D15" t="s">
        <v>54</v>
      </c>
      <c r="E15" s="19">
        <v>0</v>
      </c>
      <c r="F15" s="19">
        <v>1</v>
      </c>
      <c r="G15" s="19">
        <v>82.56</v>
      </c>
      <c r="H15" s="19">
        <v>0</v>
      </c>
      <c r="I15" s="19">
        <v>448.28445684079003</v>
      </c>
      <c r="J15" s="19">
        <v>2.0010496067999699E-2</v>
      </c>
    </row>
    <row r="16" spans="1:11" x14ac:dyDescent="0.2">
      <c r="A16" s="1" t="s">
        <v>60</v>
      </c>
      <c r="B16" s="8"/>
      <c r="C16" s="8"/>
      <c r="D16" s="8"/>
      <c r="E16" s="8"/>
      <c r="F16" s="8"/>
      <c r="G16" s="8"/>
      <c r="H16" s="8"/>
      <c r="I16" s="20">
        <v>448.28445684079003</v>
      </c>
      <c r="J16" s="20">
        <v>2.0010496067999699E-2</v>
      </c>
    </row>
    <row r="17" spans="1:10" x14ac:dyDescent="0.2">
      <c r="A17" s="1" t="s">
        <v>61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">
      <c r="A18" s="1" t="s">
        <v>62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2">
      <c r="A19" t="s">
        <v>73</v>
      </c>
      <c r="B19" t="s">
        <v>74</v>
      </c>
      <c r="C19" t="s">
        <v>75</v>
      </c>
      <c r="D19" t="s">
        <v>75</v>
      </c>
      <c r="E19" s="19">
        <v>0</v>
      </c>
      <c r="F19" s="8"/>
      <c r="G19" s="19">
        <v>0</v>
      </c>
      <c r="H19" s="19">
        <v>0.76513745159889202</v>
      </c>
      <c r="I19" s="19">
        <v>2162.70084</v>
      </c>
      <c r="J19" s="19">
        <v>9.6538516994466195E-2</v>
      </c>
    </row>
    <row r="20" spans="1:10" x14ac:dyDescent="0.2">
      <c r="A20" t="s">
        <v>76</v>
      </c>
      <c r="B20" t="s">
        <v>77</v>
      </c>
      <c r="C20" t="s">
        <v>75</v>
      </c>
      <c r="D20" t="s">
        <v>75</v>
      </c>
      <c r="E20" s="19">
        <v>0</v>
      </c>
      <c r="F20" s="8"/>
      <c r="G20" s="19">
        <v>0</v>
      </c>
      <c r="H20" s="19">
        <v>1.01085359369119</v>
      </c>
      <c r="I20" s="19">
        <v>1371.7074700000001</v>
      </c>
      <c r="J20" s="19">
        <v>6.12301999679397E-2</v>
      </c>
    </row>
    <row r="21" spans="1:10" x14ac:dyDescent="0.2">
      <c r="A21" t="s">
        <v>78</v>
      </c>
      <c r="B21" t="s">
        <v>79</v>
      </c>
      <c r="C21" t="s">
        <v>75</v>
      </c>
      <c r="D21" t="s">
        <v>75</v>
      </c>
      <c r="E21" s="19">
        <v>0</v>
      </c>
      <c r="F21" s="8"/>
      <c r="G21" s="19">
        <v>0</v>
      </c>
      <c r="H21" s="19">
        <v>1.4698881819410199</v>
      </c>
      <c r="I21" s="19">
        <v>4461.3177900000001</v>
      </c>
      <c r="J21" s="19">
        <v>0.199144049570735</v>
      </c>
    </row>
    <row r="22" spans="1:10" x14ac:dyDescent="0.2">
      <c r="A22" t="s">
        <v>80</v>
      </c>
      <c r="B22" t="s">
        <v>81</v>
      </c>
      <c r="C22" t="s">
        <v>75</v>
      </c>
      <c r="D22" t="s">
        <v>75</v>
      </c>
      <c r="E22" s="19">
        <v>0</v>
      </c>
      <c r="F22" s="8"/>
      <c r="G22" s="19">
        <v>0</v>
      </c>
      <c r="H22" s="19">
        <v>4.5081285492254901</v>
      </c>
      <c r="I22" s="19">
        <v>12225.51936</v>
      </c>
      <c r="J22" s="19">
        <v>0.54572203731216695</v>
      </c>
    </row>
    <row r="23" spans="1:10" x14ac:dyDescent="0.2">
      <c r="A23" t="s">
        <v>82</v>
      </c>
      <c r="B23" t="s">
        <v>83</v>
      </c>
      <c r="C23" t="s">
        <v>75</v>
      </c>
      <c r="D23" t="s">
        <v>75</v>
      </c>
      <c r="E23" s="19">
        <v>0</v>
      </c>
      <c r="F23" s="8"/>
      <c r="G23" s="19">
        <v>0</v>
      </c>
      <c r="H23" s="19">
        <v>1.0163319419261501</v>
      </c>
      <c r="I23" s="19">
        <v>20887.401699999999</v>
      </c>
      <c r="J23" s="19">
        <v>0.932370648168654</v>
      </c>
    </row>
    <row r="24" spans="1:10" x14ac:dyDescent="0.2">
      <c r="A24" t="s">
        <v>84</v>
      </c>
      <c r="B24" t="s">
        <v>64</v>
      </c>
      <c r="C24" t="s">
        <v>75</v>
      </c>
      <c r="D24" t="s">
        <v>75</v>
      </c>
      <c r="E24" s="19">
        <v>0</v>
      </c>
      <c r="F24" s="8"/>
      <c r="G24" s="19">
        <v>0</v>
      </c>
      <c r="H24" s="19">
        <v>2.73177513066834</v>
      </c>
      <c r="I24" s="19">
        <v>24099.7428</v>
      </c>
      <c r="J24" s="19">
        <v>1.07576294734322</v>
      </c>
    </row>
    <row r="25" spans="1:10" x14ac:dyDescent="0.2">
      <c r="A25" t="s">
        <v>85</v>
      </c>
      <c r="B25" t="s">
        <v>66</v>
      </c>
      <c r="C25" t="s">
        <v>75</v>
      </c>
      <c r="D25" t="s">
        <v>75</v>
      </c>
      <c r="E25" s="19">
        <v>0</v>
      </c>
      <c r="F25" s="8"/>
      <c r="G25" s="19">
        <v>0</v>
      </c>
      <c r="H25" s="19">
        <v>9.7261264619998506</v>
      </c>
      <c r="I25" s="19">
        <v>14647.372499999999</v>
      </c>
      <c r="J25" s="19">
        <v>0.65382857992302201</v>
      </c>
    </row>
    <row r="26" spans="1:10" x14ac:dyDescent="0.2">
      <c r="A26" t="s">
        <v>86</v>
      </c>
      <c r="B26" t="s">
        <v>87</v>
      </c>
      <c r="C26" t="s">
        <v>75</v>
      </c>
      <c r="D26" t="s">
        <v>75</v>
      </c>
      <c r="E26" s="19">
        <v>0</v>
      </c>
      <c r="F26" s="8"/>
      <c r="G26" s="19">
        <v>0</v>
      </c>
      <c r="H26" s="19">
        <v>7.6604645898270798</v>
      </c>
      <c r="I26" s="19">
        <v>10653.04218</v>
      </c>
      <c r="J26" s="19">
        <v>0.47552989045710797</v>
      </c>
    </row>
    <row r="27" spans="1:10" x14ac:dyDescent="0.2">
      <c r="A27" t="s">
        <v>88</v>
      </c>
      <c r="B27" t="s">
        <v>68</v>
      </c>
      <c r="C27" t="s">
        <v>75</v>
      </c>
      <c r="D27" t="s">
        <v>75</v>
      </c>
      <c r="E27" s="19">
        <v>0</v>
      </c>
      <c r="F27" s="8"/>
      <c r="G27" s="19">
        <v>0</v>
      </c>
      <c r="H27" s="19">
        <v>15.8935230676343</v>
      </c>
      <c r="I27" s="19">
        <v>21297.57864</v>
      </c>
      <c r="J27" s="19">
        <v>0.95068010306900397</v>
      </c>
    </row>
    <row r="28" spans="1:10" x14ac:dyDescent="0.2">
      <c r="A28" t="s">
        <v>89</v>
      </c>
      <c r="B28" t="s">
        <v>90</v>
      </c>
      <c r="C28" t="s">
        <v>75</v>
      </c>
      <c r="D28" t="s">
        <v>75</v>
      </c>
      <c r="E28" s="19">
        <v>0</v>
      </c>
      <c r="F28" s="8"/>
      <c r="G28" s="19">
        <v>0</v>
      </c>
      <c r="H28" s="19">
        <v>21.252688389790801</v>
      </c>
      <c r="I28" s="19">
        <v>20587.79</v>
      </c>
      <c r="J28" s="19">
        <v>0.91899659815802404</v>
      </c>
    </row>
    <row r="29" spans="1:10" x14ac:dyDescent="0.2">
      <c r="A29" t="s">
        <v>91</v>
      </c>
      <c r="B29" t="s">
        <v>92</v>
      </c>
      <c r="C29" t="s">
        <v>75</v>
      </c>
      <c r="D29" t="s">
        <v>75</v>
      </c>
      <c r="E29" s="19">
        <v>0</v>
      </c>
      <c r="F29" s="8"/>
      <c r="G29" s="19">
        <v>0</v>
      </c>
      <c r="H29" s="19">
        <v>17.1094807599546</v>
      </c>
      <c r="I29" s="19">
        <v>5448.6140400000004</v>
      </c>
      <c r="J29" s="19">
        <v>0.24321492338109399</v>
      </c>
    </row>
    <row r="30" spans="1:10" x14ac:dyDescent="0.2">
      <c r="A30" s="1" t="s">
        <v>93</v>
      </c>
      <c r="B30" s="8"/>
      <c r="C30" s="8"/>
      <c r="D30" s="8"/>
      <c r="E30" s="8"/>
      <c r="F30" s="8"/>
      <c r="G30" s="8"/>
      <c r="H30" s="8"/>
      <c r="I30" s="20">
        <v>137842.78732</v>
      </c>
      <c r="J30" s="20">
        <v>6.1530184943454342</v>
      </c>
    </row>
    <row r="31" spans="1:10" ht="15" x14ac:dyDescent="0.25">
      <c r="A31" s="18" t="s">
        <v>94</v>
      </c>
      <c r="B31" s="8"/>
      <c r="C31" s="8"/>
      <c r="D31" s="8"/>
      <c r="E31" s="8"/>
      <c r="F31" s="8"/>
      <c r="G31" s="8"/>
      <c r="H31" s="8"/>
      <c r="I31" s="19">
        <v>138291.07177684078</v>
      </c>
      <c r="J31" s="19">
        <v>6.1730289904134334</v>
      </c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">
      <c r="A34" s="9"/>
      <c r="B34" s="8"/>
      <c r="C34" s="8"/>
      <c r="D34" s="8"/>
      <c r="E34" s="8"/>
      <c r="F34" s="8"/>
      <c r="G34" s="8"/>
      <c r="H34" s="8"/>
      <c r="I34" s="9"/>
      <c r="J34" s="9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2">
      <c r="A36" s="9"/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2">
      <c r="A37" s="9"/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2">
      <c r="A39" s="9"/>
      <c r="B39" s="8"/>
      <c r="C39" s="8"/>
      <c r="D39" s="8"/>
      <c r="E39" s="8"/>
      <c r="F39" s="8"/>
      <c r="G39" s="8"/>
      <c r="H39" s="8"/>
      <c r="I39" s="9"/>
      <c r="J39" s="9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.75" x14ac:dyDescent="0.25">
      <c r="A41" s="11"/>
      <c r="B41" s="8"/>
      <c r="C41" s="8"/>
      <c r="D41" s="8"/>
      <c r="E41" s="8"/>
      <c r="F41" s="8"/>
      <c r="G41" s="8"/>
      <c r="H41" s="8"/>
      <c r="I41" s="11"/>
      <c r="J41" s="11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.75" x14ac:dyDescent="0.25">
      <c r="A43" s="11"/>
      <c r="B43" s="8"/>
      <c r="C43" s="8"/>
      <c r="D43" s="8"/>
      <c r="E43" s="8"/>
      <c r="F43" s="8"/>
      <c r="G43" s="8"/>
      <c r="H43" s="8"/>
      <c r="I43" s="12"/>
      <c r="J43" s="11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2020-02-10T07:54:12Z</dcterms:modified>
</cp:coreProperties>
</file>