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71027"/>
</workbook>
</file>

<file path=xl/calcChain.xml><?xml version="1.0" encoding="utf-8"?>
<calcChain xmlns="http://schemas.openxmlformats.org/spreadsheetml/2006/main">
  <c r="F21" i="9" l="1"/>
</calcChain>
</file>

<file path=xl/sharedStrings.xml><?xml version="1.0" encoding="utf-8"?>
<sst xmlns="http://schemas.openxmlformats.org/spreadsheetml/2006/main" count="210" uniqueCount="110">
  <si>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</si>
  <si>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</si>
  <si>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</si>
  <si>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</si>
  <si>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</si>
  <si>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</si>
  <si>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</si>
  <si>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</si>
  <si>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</si>
  <si>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</si>
  <si>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</si>
  <si>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</si>
  <si>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</si>
  <si>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</si>
  <si>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</si>
  <si>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</si>
  <si>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</si>
  <si>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</si>
  <si>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</si>
  <si>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</si>
  <si>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</si>
  <si>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</si>
  <si>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</si>
  <si>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</si>
  <si>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</si>
  <si>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</si>
  <si>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</si>
  <si>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</si>
  <si>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</si>
  <si>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</si>
  <si>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</si>
  <si>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</si>
  <si>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</si>
  <si>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</si>
  <si>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</si>
  <si>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</si>
  <si>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31/12/2017 נספח 1 - צדדים קשורים- יתרות ועסקאות לשנה המסתיימת ביום</t>
  </si>
  <si>
    <t>קבוצה:  אחים ואחיות חברה לניהול קופות גמל (10015)</t>
  </si>
  <si>
    <t>ELOAN אי-לון פי2פי הלוואות</t>
  </si>
  <si>
    <t>פנינסולה קרן צמיחה לעסקים בינוניים</t>
  </si>
  <si>
    <t>תכלית אינדקס סל בע"מ</t>
  </si>
  <si>
    <t>תכלית גלובל בע"מ</t>
  </si>
  <si>
    <t>תכלית מורכבות בע"מ</t>
  </si>
  <si>
    <t>תכלית תעודות סל בע"מ</t>
  </si>
  <si>
    <t>סה''כ</t>
  </si>
  <si>
    <t>31/12/2017 נספח 4 - רכישת נייר ערך בהנפקות באמצעות חתם קשור או באמצעות צד קשור ששיווק את ההנפקה לשנה המסתיימת ביום</t>
  </si>
  <si>
    <t>סה''כ רכישות</t>
  </si>
  <si>
    <t>31/12/2017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</si>
  <si>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סה''כ היקף עסקאות מול כל הצדדים הקשורים</t>
  </si>
  <si>
    <t>31/12/2017 נספח 3ב - עסקאות שבוצעו לצורך השקעה בנכסים לא סחירים של צד קשור לשנה המסתיימת ביום</t>
  </si>
  <si>
    <t>צד קשור-   ELOAN אי-לון פי2פי הלוואות</t>
  </si>
  <si>
    <t>הלוואות</t>
  </si>
  <si>
    <t>בישראל</t>
  </si>
  <si>
    <t>הלוואה למיטב דש הלוואות פי2פי הלוואות</t>
  </si>
  <si>
    <t>40210416</t>
  </si>
  <si>
    <t>14/03/17 00:00:00</t>
  </si>
  <si>
    <t>AA</t>
  </si>
  <si>
    <t>3</t>
  </si>
  <si>
    <t>10/07/17 00:00:00</t>
  </si>
  <si>
    <t>09/08/17 00:00:00</t>
  </si>
  <si>
    <t>08/11/17 00:00:00</t>
  </si>
  <si>
    <t>צד קשור-  פנינסולה קרן צמיחה לעסקים בינוניים</t>
  </si>
  <si>
    <t>ניירות ערך לא סחירים</t>
  </si>
  <si>
    <t>קרנות השקעה</t>
  </si>
  <si>
    <t>פנינסולה קרן צמיחה לעסקים בינוניים אחים ואחיות</t>
  </si>
  <si>
    <t>400160816</t>
  </si>
  <si>
    <t>07/02/17 00:00:00</t>
  </si>
  <si>
    <t>22/05/17 00:00:00</t>
  </si>
  <si>
    <t>28/12/17 00:00:00</t>
  </si>
  <si>
    <t>סה''כ היקף עסקאות של כל הצדדים הקשורים</t>
  </si>
  <si>
    <t>31/12/2017 נספח 3א - צדדים קשורים - עסקאות שבוצעו בבורסה, בבורסת חוץ או שוק מוסדר לרכישת או מכירת ני''ע סחירים של צד קשור לשנה המסתיימת ביום</t>
  </si>
  <si>
    <t>צד קשור-  תכלית אינדקס סל בע"מ</t>
  </si>
  <si>
    <t>ניירות ערך סחירים</t>
  </si>
  <si>
    <t>תעודות סל</t>
  </si>
  <si>
    <t>תכלית תעשיות בטחוניות ארהב NTR) S&amp;P)</t>
  </si>
  <si>
    <t>1140334</t>
  </si>
  <si>
    <t>צד קשור-  תכלית מורכבות בע"מ</t>
  </si>
  <si>
    <t>תכלית S&amp;P 500 Dividend Aristocrats - NTR</t>
  </si>
  <si>
    <t>1133669</t>
  </si>
  <si>
    <t>צד קשור-  תכלית תעודות סל בע"מ</t>
  </si>
  <si>
    <t>תכלית Nasdaq 100</t>
  </si>
  <si>
    <t>1095728</t>
  </si>
  <si>
    <t>סה''כ היקף עסקאות לצורך רכישה או מכירה של צד קשור-  תכלית תעודות סל בע"מ</t>
  </si>
  <si>
    <t>סה''כ היקף עסקאות לצורך רכישה או מכירה של כל הצדדים הקשורים</t>
  </si>
  <si>
    <t>31/12/2017 נספח 2 - צדדים קשורים - יתרות השקעה לשנה המסתיים ביום</t>
  </si>
  <si>
    <t>הלוואה למיטב דש הלוואות פי2פי הלוואות*</t>
  </si>
  <si>
    <t>פנינסולה קרן צמיחה לעסקים בינוניים אחים ואחיות*</t>
  </si>
  <si>
    <t>0</t>
  </si>
  <si>
    <t>תכלית ISE syber security*</t>
  </si>
  <si>
    <t>1137728</t>
  </si>
  <si>
    <t>תכלית תעשיות בטחוניות ארהב NTR) S&amp;P)*</t>
  </si>
  <si>
    <t>צד קשור-  תכלית גלובל בע"מ</t>
  </si>
  <si>
    <t>תכלית STOXX EUROPE 600 מנוטרלת מטבע*</t>
  </si>
  <si>
    <t>1129873</t>
  </si>
  <si>
    <t>תכלית דאקס*</t>
  </si>
  <si>
    <t>1115542</t>
  </si>
  <si>
    <t>תכלית שווקים מתעוררים MSCI*</t>
  </si>
  <si>
    <t>1122647</t>
  </si>
  <si>
    <t>תכלית ראסל 2000*</t>
  </si>
  <si>
    <t>1127935</t>
  </si>
  <si>
    <t>תכלית S&amp;P 500 Dividend Aristocrats - NTR*</t>
  </si>
  <si>
    <t>תכלית ארהב קונצרני נזילות IBOXX 30*</t>
  </si>
  <si>
    <t>1134238</t>
  </si>
  <si>
    <t>תכלית S&amp;P 500*</t>
  </si>
  <si>
    <t>1095710</t>
  </si>
  <si>
    <t>Aaa.IL</t>
  </si>
  <si>
    <t>4</t>
  </si>
  <si>
    <t>תכלית Nasdaq 100*</t>
  </si>
  <si>
    <t>סה''כ צד קשור-  תכלית תעודות סל בע"מ</t>
  </si>
  <si>
    <t>סה''כ השקעה בכל הצדדים הקשורים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</si>
</sst>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workbookViewId="0">
      <selection activeCell="L20" sqref="L20"/>
    </sheetView>
  </sheetViews>
  <sheetFormatPr defaultRowHeight="12.75" x14ac:dyDescent="0.2"/>
  <cols>
    <col min="1" max="1" width="40.7109375" customWidth="1"/>
    <col min="2" max="2" width="10.140625" bestFit="1" customWidth="1"/>
    <col min="3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2"/>
      <c r="L1" s="12"/>
    </row>
    <row r="2" spans="1:12" ht="15" x14ac:dyDescent="0.25">
      <c r="A2" s="18" t="s">
        <v>37</v>
      </c>
      <c r="B2" s="19"/>
      <c r="C2" s="19"/>
      <c r="D2" s="19"/>
      <c r="E2" s="19"/>
      <c r="F2" s="19"/>
      <c r="G2" s="19"/>
      <c r="H2" s="19"/>
      <c r="I2" s="19"/>
      <c r="J2" s="19"/>
    </row>
    <row r="9" spans="1:12" x14ac:dyDescent="0.2">
      <c r="A9" s="2"/>
      <c r="B9" s="2"/>
      <c r="C9" s="2"/>
      <c r="D9" s="21" t="s">
        <v>25</v>
      </c>
      <c r="E9" s="21"/>
      <c r="F9" s="21"/>
      <c r="G9" s="21"/>
      <c r="H9" s="21"/>
      <c r="I9" s="21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0" t="s">
        <v>26</v>
      </c>
      <c r="E10" s="21"/>
      <c r="F10" s="20" t="s">
        <v>30</v>
      </c>
      <c r="G10" s="21"/>
      <c r="H10" s="20" t="s">
        <v>32</v>
      </c>
      <c r="I10" s="21"/>
      <c r="J10" s="20" t="s">
        <v>34</v>
      </c>
      <c r="K10" s="21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1" t="s">
        <v>10</v>
      </c>
      <c r="E12" s="21"/>
      <c r="F12" s="21" t="s">
        <v>10</v>
      </c>
      <c r="G12" s="21"/>
      <c r="H12" s="21" t="s">
        <v>10</v>
      </c>
      <c r="I12" s="21"/>
      <c r="J12" s="21" t="s">
        <v>10</v>
      </c>
      <c r="K12" s="21"/>
    </row>
    <row r="13" spans="1:12" x14ac:dyDescent="0.2">
      <c r="A13" s="2"/>
      <c r="B13" s="21" t="s">
        <v>24</v>
      </c>
      <c r="C13" s="21"/>
      <c r="D13" s="21" t="s">
        <v>29</v>
      </c>
      <c r="E13" s="21"/>
      <c r="F13" s="21" t="s">
        <v>31</v>
      </c>
      <c r="G13" s="21"/>
      <c r="H13" s="21" t="s">
        <v>33</v>
      </c>
      <c r="I13" s="21"/>
      <c r="J13" s="21" t="s">
        <v>35</v>
      </c>
      <c r="K13" s="21"/>
    </row>
    <row r="14" spans="1:12" x14ac:dyDescent="0.2">
      <c r="A14" t="s">
        <v>38</v>
      </c>
      <c r="B14" s="16">
        <v>2709.0314664990001</v>
      </c>
      <c r="C14" s="16">
        <v>0.11893483672888699</v>
      </c>
      <c r="D14" s="5"/>
      <c r="E14" s="5"/>
      <c r="G14" s="5">
        <v>-2426.49469</v>
      </c>
    </row>
    <row r="15" spans="1:12" x14ac:dyDescent="0.2">
      <c r="A15" t="s">
        <v>39</v>
      </c>
      <c r="B15" s="16">
        <v>2741.937146236</v>
      </c>
      <c r="C15" s="16">
        <v>0.120379497558918</v>
      </c>
      <c r="F15" s="16">
        <v>2222.2220000000002</v>
      </c>
    </row>
    <row r="16" spans="1:12" x14ac:dyDescent="0.2">
      <c r="A16" t="s">
        <v>40</v>
      </c>
      <c r="B16" s="16">
        <v>12437.73209</v>
      </c>
      <c r="C16" s="16">
        <v>0.54605479991471795</v>
      </c>
      <c r="D16" s="16">
        <v>7856.8894799999998</v>
      </c>
    </row>
    <row r="17" spans="1:11" x14ac:dyDescent="0.2">
      <c r="A17" t="s">
        <v>41</v>
      </c>
      <c r="B17" s="16">
        <v>1928.6363819999999</v>
      </c>
      <c r="C17" s="16">
        <v>8.4673085580287299E-2</v>
      </c>
    </row>
    <row r="18" spans="1:11" x14ac:dyDescent="0.2">
      <c r="A18" t="s">
        <v>42</v>
      </c>
      <c r="B18" s="16">
        <v>74443.260869999998</v>
      </c>
      <c r="C18" s="16">
        <v>3.2682887543501469</v>
      </c>
      <c r="D18" s="6"/>
      <c r="E18" s="16">
        <v>-799.99800000000005</v>
      </c>
      <c r="F18" s="17"/>
      <c r="G18" s="17"/>
      <c r="H18" s="6"/>
      <c r="I18" s="6"/>
      <c r="J18" s="6"/>
      <c r="K18" s="6"/>
    </row>
    <row r="19" spans="1:11" x14ac:dyDescent="0.2">
      <c r="A19" t="s">
        <v>43</v>
      </c>
      <c r="B19" s="16">
        <v>50627.771399999998</v>
      </c>
      <c r="C19" s="16">
        <v>2.2227153135242572</v>
      </c>
      <c r="E19" s="16">
        <v>-4351.5694000000003</v>
      </c>
    </row>
    <row r="21" spans="1:11" ht="15" x14ac:dyDescent="0.25">
      <c r="A21" s="15" t="s">
        <v>44</v>
      </c>
      <c r="B21" s="16">
        <v>144888.36935473501</v>
      </c>
      <c r="C21" s="16">
        <v>6.3610462876572136</v>
      </c>
      <c r="D21" s="16">
        <v>7856.8894799999998</v>
      </c>
      <c r="E21" s="16">
        <v>-5151.5673999999999</v>
      </c>
      <c r="F21" s="16">
        <f>SUM(F14:F20)</f>
        <v>2222.2220000000002</v>
      </c>
      <c r="G21" s="16">
        <v>-2426.49469</v>
      </c>
      <c r="H21" s="16">
        <v>0</v>
      </c>
      <c r="I21" s="16">
        <v>0</v>
      </c>
      <c r="J21" s="16">
        <v>0</v>
      </c>
      <c r="K21" s="16">
        <v>0</v>
      </c>
    </row>
  </sheetData>
  <mergeCells count="16"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A2" sqref="A2:I2"/>
    </sheetView>
  </sheetViews>
  <sheetFormatPr defaultRowHeight="12.75" x14ac:dyDescent="0.2"/>
  <cols>
    <col min="1" max="1" width="30.7109375" customWidth="1"/>
  </cols>
  <sheetData>
    <row r="1" spans="1:9" ht="15" x14ac:dyDescent="0.25">
      <c r="A1" s="18" t="s">
        <v>45</v>
      </c>
      <c r="B1" s="19"/>
      <c r="C1" s="19"/>
      <c r="D1" s="19"/>
      <c r="E1" s="19"/>
      <c r="F1" s="19"/>
      <c r="G1" s="19"/>
      <c r="H1" s="19"/>
      <c r="I1" s="19"/>
    </row>
    <row r="2" spans="1:9" ht="15" x14ac:dyDescent="0.25">
      <c r="A2" s="18" t="s">
        <v>37</v>
      </c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5" t="s">
        <v>46</v>
      </c>
      <c r="E13" s="16">
        <v>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rightToLeft="1" workbookViewId="0">
      <selection activeCell="A2" sqref="A2:G2"/>
    </sheetView>
  </sheetViews>
  <sheetFormatPr defaultRowHeight="12.75" x14ac:dyDescent="0.2"/>
  <cols>
    <col min="1" max="1" width="30.7109375" customWidth="1"/>
  </cols>
  <sheetData>
    <row r="1" spans="1:14" ht="13.5" customHeight="1" x14ac:dyDescent="0.25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x14ac:dyDescent="0.25">
      <c r="A2" s="18" t="s">
        <v>37</v>
      </c>
      <c r="B2" s="22"/>
      <c r="C2" s="22"/>
      <c r="D2" s="22"/>
      <c r="E2" s="22"/>
      <c r="F2" s="22"/>
      <c r="G2" s="22"/>
      <c r="H2" s="14"/>
      <c r="I2" s="14"/>
    </row>
    <row r="10" spans="1:14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4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4" ht="15.75" x14ac:dyDescent="0.25">
      <c r="A12" s="10"/>
      <c r="B12" s="8"/>
      <c r="C12" s="8"/>
      <c r="D12" s="8"/>
      <c r="E12" s="8"/>
      <c r="F12" s="8"/>
      <c r="G12" s="10"/>
      <c r="H12" s="8"/>
      <c r="I12" s="8"/>
      <c r="J12" s="8"/>
      <c r="K12" s="8"/>
      <c r="L12" s="8"/>
    </row>
    <row r="13" spans="1:14" ht="15" x14ac:dyDescent="0.25">
      <c r="A13" s="15" t="s">
        <v>48</v>
      </c>
      <c r="G13" s="16">
        <v>0</v>
      </c>
    </row>
  </sheetData>
  <mergeCells count="2">
    <mergeCell ref="A1:N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rightToLeft="1" workbookViewId="0">
      <selection activeCell="B31" sqref="B31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18" t="s">
        <v>49</v>
      </c>
      <c r="B1" s="19"/>
      <c r="C1" s="19"/>
      <c r="D1" s="19"/>
      <c r="E1" s="19"/>
      <c r="F1" s="19"/>
      <c r="G1" s="19"/>
      <c r="H1" s="19"/>
    </row>
    <row r="2" spans="1:10" ht="15" x14ac:dyDescent="0.25">
      <c r="A2" s="18" t="s">
        <v>37</v>
      </c>
      <c r="B2" s="19"/>
      <c r="C2" s="19"/>
      <c r="D2" s="19"/>
      <c r="E2" s="19"/>
      <c r="F2" s="19"/>
      <c r="G2" s="19"/>
      <c r="H2" s="19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" t="s">
        <v>50</v>
      </c>
      <c r="B12" s="8"/>
      <c r="C12" s="8"/>
      <c r="D12" s="8"/>
      <c r="E12" s="8"/>
      <c r="F12" s="8"/>
      <c r="G12" s="8"/>
      <c r="H12" s="10"/>
      <c r="I12" s="8"/>
      <c r="J12" s="8"/>
    </row>
    <row r="13" spans="1:10" x14ac:dyDescent="0.2">
      <c r="A13" s="1" t="s">
        <v>51</v>
      </c>
    </row>
    <row r="14" spans="1:10" x14ac:dyDescent="0.2">
      <c r="A14" s="1" t="s">
        <v>52</v>
      </c>
    </row>
    <row r="15" spans="1:10" x14ac:dyDescent="0.2">
      <c r="A15" t="s">
        <v>53</v>
      </c>
      <c r="B15" t="s">
        <v>54</v>
      </c>
      <c r="C15" t="s">
        <v>55</v>
      </c>
      <c r="D15" t="s">
        <v>56</v>
      </c>
      <c r="E15" t="s">
        <v>57</v>
      </c>
      <c r="G15" s="16">
        <v>0</v>
      </c>
      <c r="H15" s="16">
        <v>-888</v>
      </c>
    </row>
    <row r="16" spans="1:10" x14ac:dyDescent="0.2">
      <c r="A16" t="s">
        <v>53</v>
      </c>
      <c r="B16" t="s">
        <v>54</v>
      </c>
      <c r="C16" t="s">
        <v>58</v>
      </c>
      <c r="D16" t="s">
        <v>56</v>
      </c>
      <c r="E16" t="s">
        <v>57</v>
      </c>
      <c r="G16" s="16">
        <v>0</v>
      </c>
      <c r="H16" s="16">
        <v>-878</v>
      </c>
    </row>
    <row r="17" spans="1:8" x14ac:dyDescent="0.2">
      <c r="A17" t="s">
        <v>53</v>
      </c>
      <c r="B17" t="s">
        <v>54</v>
      </c>
      <c r="C17" t="s">
        <v>59</v>
      </c>
      <c r="D17" t="s">
        <v>56</v>
      </c>
      <c r="E17" t="s">
        <v>57</v>
      </c>
      <c r="G17" s="16">
        <v>0</v>
      </c>
      <c r="H17" s="16">
        <v>-182.49468999999999</v>
      </c>
    </row>
    <row r="18" spans="1:8" x14ac:dyDescent="0.2">
      <c r="A18" t="s">
        <v>53</v>
      </c>
      <c r="B18" t="s">
        <v>54</v>
      </c>
      <c r="C18" t="s">
        <v>60</v>
      </c>
      <c r="D18" t="s">
        <v>56</v>
      </c>
      <c r="E18" t="s">
        <v>57</v>
      </c>
      <c r="G18" s="16">
        <v>0</v>
      </c>
      <c r="H18" s="16">
        <v>-478</v>
      </c>
    </row>
    <row r="19" spans="1:8" x14ac:dyDescent="0.2">
      <c r="A19" s="1" t="s">
        <v>61</v>
      </c>
    </row>
    <row r="20" spans="1:8" x14ac:dyDescent="0.2">
      <c r="A20" s="1" t="s">
        <v>62</v>
      </c>
    </row>
    <row r="21" spans="1:8" x14ac:dyDescent="0.2">
      <c r="A21" s="1" t="s">
        <v>63</v>
      </c>
    </row>
    <row r="22" spans="1:8" x14ac:dyDescent="0.2">
      <c r="A22" t="s">
        <v>64</v>
      </c>
      <c r="B22" t="s">
        <v>65</v>
      </c>
      <c r="C22" t="s">
        <v>66</v>
      </c>
      <c r="G22" s="16">
        <v>0</v>
      </c>
      <c r="H22" s="16">
        <v>1000</v>
      </c>
    </row>
    <row r="23" spans="1:8" x14ac:dyDescent="0.2">
      <c r="A23" t="s">
        <v>64</v>
      </c>
      <c r="B23" t="s">
        <v>65</v>
      </c>
      <c r="C23" t="s">
        <v>67</v>
      </c>
      <c r="G23" s="16">
        <v>0</v>
      </c>
      <c r="H23" s="16">
        <v>1000</v>
      </c>
    </row>
    <row r="24" spans="1:8" x14ac:dyDescent="0.2">
      <c r="A24" t="s">
        <v>64</v>
      </c>
      <c r="B24" t="s">
        <v>65</v>
      </c>
      <c r="C24" t="s">
        <v>68</v>
      </c>
      <c r="G24" s="16">
        <v>0</v>
      </c>
      <c r="H24" s="16">
        <v>222.22200000000001</v>
      </c>
    </row>
    <row r="26" spans="1:8" ht="15" x14ac:dyDescent="0.25">
      <c r="A26" s="15" t="s">
        <v>69</v>
      </c>
      <c r="H26" s="16">
        <v>-204.27268999999998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workbookViewId="0">
      <selection activeCell="A2" sqref="A2:P2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18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9"/>
      <c r="M1" s="19"/>
      <c r="N1" s="19"/>
      <c r="O1" s="19"/>
      <c r="P1" s="19"/>
    </row>
    <row r="2" spans="1:16" ht="15" x14ac:dyDescent="0.25">
      <c r="A2" s="18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71</v>
      </c>
      <c r="B12" s="8"/>
      <c r="C12" s="8"/>
      <c r="D12" s="8"/>
      <c r="E12" s="8"/>
      <c r="F12" s="8"/>
      <c r="G12" s="8"/>
      <c r="H12" s="8"/>
      <c r="I12" s="8"/>
      <c r="J12" s="8"/>
    </row>
    <row r="13" spans="1:16" x14ac:dyDescent="0.2">
      <c r="A13" s="1" t="s">
        <v>72</v>
      </c>
      <c r="B13" s="8"/>
      <c r="C13" s="8"/>
      <c r="D13" s="8"/>
      <c r="E13" s="8"/>
      <c r="F13" s="8"/>
      <c r="G13" s="8"/>
      <c r="H13" s="8"/>
      <c r="I13" s="8"/>
      <c r="J13" s="8"/>
    </row>
    <row r="14" spans="1:16" x14ac:dyDescent="0.2">
      <c r="A14" s="1" t="s">
        <v>73</v>
      </c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t="s">
        <v>74</v>
      </c>
      <c r="B15" t="s">
        <v>75</v>
      </c>
      <c r="C15" s="8"/>
      <c r="D15" s="8"/>
      <c r="E15" s="8"/>
      <c r="F15" s="8"/>
      <c r="G15" s="8"/>
      <c r="H15" s="8"/>
      <c r="I15" s="16">
        <v>7856.8894799999998</v>
      </c>
      <c r="J15" s="8"/>
    </row>
    <row r="16" spans="1:16" x14ac:dyDescent="0.2">
      <c r="A16" s="1" t="s">
        <v>76</v>
      </c>
      <c r="B16" s="8"/>
      <c r="C16" s="8"/>
      <c r="D16" s="8"/>
      <c r="E16" s="8"/>
      <c r="F16" s="8"/>
      <c r="G16" s="8"/>
      <c r="H16" s="8"/>
      <c r="I16" s="17">
        <v>7856.8894799999998</v>
      </c>
      <c r="J16" s="8"/>
      <c r="K16" s="17">
        <v>0</v>
      </c>
    </row>
    <row r="17" spans="1:11" ht="15.75" x14ac:dyDescent="0.25">
      <c r="A17" s="1" t="s">
        <v>72</v>
      </c>
      <c r="B17" s="8"/>
      <c r="C17" s="8"/>
      <c r="D17" s="8"/>
      <c r="E17" s="8"/>
      <c r="F17" s="8"/>
      <c r="G17" s="8"/>
      <c r="H17" s="8"/>
      <c r="I17" s="11"/>
      <c r="J17" s="8"/>
      <c r="K17" s="7"/>
    </row>
    <row r="18" spans="1:11" x14ac:dyDescent="0.2">
      <c r="A18" s="1" t="s">
        <v>73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t="s">
        <v>77</v>
      </c>
      <c r="B19" t="s">
        <v>78</v>
      </c>
      <c r="C19" s="8"/>
      <c r="D19" s="8"/>
      <c r="E19" s="8"/>
      <c r="F19" s="8"/>
      <c r="G19" s="8"/>
      <c r="H19" s="8"/>
      <c r="I19" s="8"/>
      <c r="J19" s="8"/>
      <c r="K19" s="16">
        <v>-799.99800000000005</v>
      </c>
    </row>
    <row r="20" spans="1:11" x14ac:dyDescent="0.2">
      <c r="A20" s="1" t="s">
        <v>79</v>
      </c>
      <c r="B20" s="8"/>
      <c r="C20" s="8"/>
      <c r="D20" s="8"/>
      <c r="E20" s="8"/>
      <c r="F20" s="8"/>
      <c r="G20" s="8"/>
      <c r="H20" s="8"/>
      <c r="I20" s="17">
        <v>0</v>
      </c>
      <c r="J20" s="8"/>
      <c r="K20" s="17">
        <v>-799.99800000000005</v>
      </c>
    </row>
    <row r="21" spans="1:11" x14ac:dyDescent="0.2">
      <c r="A21" s="1" t="s">
        <v>72</v>
      </c>
      <c r="B21" s="8"/>
      <c r="C21" s="8"/>
      <c r="D21" s="8"/>
      <c r="E21" s="8"/>
      <c r="F21" s="8"/>
      <c r="G21" s="8"/>
      <c r="H21" s="8"/>
      <c r="I21" s="8"/>
      <c r="J21" s="8"/>
    </row>
    <row r="22" spans="1:11" x14ac:dyDescent="0.2">
      <c r="A22" s="1" t="s">
        <v>73</v>
      </c>
      <c r="B22" s="8"/>
      <c r="C22" s="8"/>
      <c r="D22" s="8"/>
      <c r="E22" s="8"/>
      <c r="F22" s="8"/>
      <c r="G22" s="8"/>
      <c r="H22" s="8"/>
      <c r="I22" s="8"/>
      <c r="J22" s="8"/>
    </row>
    <row r="23" spans="1:11" ht="15.75" x14ac:dyDescent="0.25">
      <c r="A23" t="s">
        <v>80</v>
      </c>
      <c r="B23" t="s">
        <v>81</v>
      </c>
      <c r="C23" s="8"/>
      <c r="D23" s="8"/>
      <c r="E23" s="8"/>
      <c r="F23" s="8"/>
      <c r="G23" s="8"/>
      <c r="H23" s="8"/>
      <c r="I23" s="10"/>
      <c r="J23" s="8"/>
      <c r="K23" s="16">
        <v>-4351.5694000000003</v>
      </c>
    </row>
    <row r="24" spans="1:11" x14ac:dyDescent="0.2">
      <c r="A24" s="1" t="s">
        <v>82</v>
      </c>
      <c r="B24" s="8"/>
      <c r="C24" s="8"/>
      <c r="D24" s="8"/>
      <c r="E24" s="8"/>
      <c r="F24" s="8"/>
      <c r="G24" s="8"/>
      <c r="H24" s="8"/>
      <c r="I24" s="17">
        <v>0</v>
      </c>
      <c r="J24" s="8"/>
      <c r="K24" s="17">
        <v>-4351.5694000000003</v>
      </c>
    </row>
    <row r="25" spans="1:11" ht="15" x14ac:dyDescent="0.25">
      <c r="A25" s="15" t="s">
        <v>83</v>
      </c>
      <c r="B25" s="8"/>
      <c r="C25" s="8"/>
      <c r="D25" s="8"/>
      <c r="E25" s="8"/>
      <c r="F25" s="8"/>
      <c r="G25" s="8"/>
      <c r="H25" s="8"/>
      <c r="I25" s="16">
        <v>7856.8894799999998</v>
      </c>
      <c r="J25" s="8"/>
      <c r="K25" s="16">
        <v>-5151.5673999999999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topLeftCell="A19" workbookViewId="0">
      <selection activeCell="A2" sqref="A2:J2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18" t="s">
        <v>84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5" x14ac:dyDescent="0.25">
      <c r="A2" s="18" t="s">
        <v>37</v>
      </c>
      <c r="B2" s="19"/>
      <c r="C2" s="19"/>
      <c r="D2" s="19"/>
      <c r="E2" s="19"/>
      <c r="F2" s="19"/>
      <c r="G2" s="19"/>
      <c r="H2" s="19"/>
      <c r="I2" s="19"/>
      <c r="J2" s="19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" t="s">
        <v>50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1" t="s">
        <v>51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" t="s">
        <v>52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t="s">
        <v>85</v>
      </c>
      <c r="B15" t="s">
        <v>54</v>
      </c>
      <c r="C15" t="s">
        <v>56</v>
      </c>
      <c r="D15" t="s">
        <v>57</v>
      </c>
      <c r="E15" s="16">
        <v>0</v>
      </c>
      <c r="F15" s="16">
        <v>2</v>
      </c>
      <c r="G15" s="16">
        <v>-0.15</v>
      </c>
      <c r="H15" s="16">
        <v>0</v>
      </c>
      <c r="I15" s="16">
        <v>2709.0314664990001</v>
      </c>
      <c r="J15" s="16">
        <v>0.11893483672888699</v>
      </c>
    </row>
    <row r="16" spans="1:11" x14ac:dyDescent="0.2">
      <c r="A16" s="1" t="s">
        <v>61</v>
      </c>
      <c r="B16" s="8"/>
      <c r="C16" s="8"/>
      <c r="D16" s="8"/>
      <c r="E16" s="8"/>
      <c r="F16" s="8"/>
      <c r="G16" s="8"/>
      <c r="H16" s="8"/>
      <c r="I16" s="17">
        <v>2709.0314664990001</v>
      </c>
      <c r="J16" s="17">
        <v>0.11893483672888699</v>
      </c>
    </row>
    <row r="17" spans="1:10" x14ac:dyDescent="0.2">
      <c r="A17" s="1" t="s">
        <v>62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1" t="s">
        <v>63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t="s">
        <v>86</v>
      </c>
      <c r="B19" t="s">
        <v>65</v>
      </c>
      <c r="C19" t="s">
        <v>87</v>
      </c>
      <c r="D19" t="s">
        <v>87</v>
      </c>
      <c r="E19" s="16">
        <v>0</v>
      </c>
      <c r="F19" s="16">
        <v>0.08</v>
      </c>
      <c r="G19" s="16">
        <v>0.08</v>
      </c>
      <c r="H19" s="16">
        <v>0</v>
      </c>
      <c r="I19" s="16">
        <v>2741.937146236</v>
      </c>
      <c r="J19" s="16">
        <v>0.120379497558918</v>
      </c>
    </row>
    <row r="20" spans="1:10" x14ac:dyDescent="0.2">
      <c r="A20" s="1" t="s">
        <v>71</v>
      </c>
      <c r="B20" s="8"/>
      <c r="C20" s="8"/>
      <c r="D20" s="8"/>
      <c r="E20" s="8"/>
      <c r="F20" s="8"/>
      <c r="G20" s="8"/>
      <c r="H20" s="8"/>
      <c r="I20" s="17">
        <v>2741.937146236</v>
      </c>
      <c r="J20" s="17">
        <v>0.120379497558918</v>
      </c>
    </row>
    <row r="21" spans="1:10" x14ac:dyDescent="0.2">
      <c r="A21" s="1" t="s">
        <v>72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1" t="s">
        <v>73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t="s">
        <v>88</v>
      </c>
      <c r="B23" t="s">
        <v>89</v>
      </c>
      <c r="C23" t="s">
        <v>87</v>
      </c>
      <c r="D23" t="s">
        <v>87</v>
      </c>
      <c r="E23" s="16">
        <v>0</v>
      </c>
      <c r="F23" s="8"/>
      <c r="G23" s="16">
        <v>0</v>
      </c>
      <c r="H23" s="16">
        <v>0.81253435578229005</v>
      </c>
      <c r="I23" s="16">
        <v>3096.94805</v>
      </c>
      <c r="J23" s="16">
        <v>0.13596557117906399</v>
      </c>
    </row>
    <row r="24" spans="1:10" x14ac:dyDescent="0.2">
      <c r="A24" t="s">
        <v>90</v>
      </c>
      <c r="B24" t="s">
        <v>75</v>
      </c>
      <c r="C24" t="s">
        <v>87</v>
      </c>
      <c r="D24" t="s">
        <v>87</v>
      </c>
      <c r="E24" s="16">
        <v>0</v>
      </c>
      <c r="F24" s="8"/>
      <c r="G24" s="16">
        <v>0</v>
      </c>
      <c r="H24" s="16">
        <v>2.64263906522249</v>
      </c>
      <c r="I24" s="16">
        <v>9340.7840400000005</v>
      </c>
      <c r="J24" s="16">
        <v>0.41008922873565401</v>
      </c>
    </row>
    <row r="25" spans="1:10" x14ac:dyDescent="0.2">
      <c r="A25" s="1" t="s">
        <v>91</v>
      </c>
      <c r="B25" s="8"/>
      <c r="C25" s="8"/>
      <c r="D25" s="8"/>
      <c r="E25" s="8"/>
      <c r="F25" s="8"/>
      <c r="G25" s="8"/>
      <c r="H25" s="8"/>
      <c r="I25" s="17">
        <v>12437.73209</v>
      </c>
      <c r="J25" s="17">
        <v>0.54605479991471795</v>
      </c>
    </row>
    <row r="26" spans="1:10" x14ac:dyDescent="0.2">
      <c r="A26" s="1" t="s">
        <v>72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5.75" x14ac:dyDescent="0.25">
      <c r="A27" s="1" t="s">
        <v>73</v>
      </c>
      <c r="B27" s="8"/>
      <c r="C27" s="8"/>
      <c r="D27" s="8"/>
      <c r="E27" s="8"/>
      <c r="F27" s="8"/>
      <c r="G27" s="8"/>
      <c r="H27" s="8"/>
      <c r="I27" s="11"/>
      <c r="J27" s="10"/>
    </row>
    <row r="28" spans="1:10" x14ac:dyDescent="0.2">
      <c r="A28" t="s">
        <v>92</v>
      </c>
      <c r="B28" t="s">
        <v>93</v>
      </c>
      <c r="C28" t="s">
        <v>87</v>
      </c>
      <c r="D28" t="s">
        <v>87</v>
      </c>
      <c r="E28" s="16">
        <v>0</v>
      </c>
      <c r="F28" s="8"/>
      <c r="G28" s="16">
        <v>0</v>
      </c>
      <c r="H28" s="16">
        <v>0.123985326086957</v>
      </c>
      <c r="I28" s="16">
        <v>1928.6363819999999</v>
      </c>
      <c r="J28" s="16">
        <v>8.4673085580287299E-2</v>
      </c>
    </row>
    <row r="29" spans="1:10" x14ac:dyDescent="0.2">
      <c r="A29" s="1" t="s">
        <v>76</v>
      </c>
      <c r="B29" s="8"/>
      <c r="C29" s="8"/>
      <c r="D29" s="8"/>
      <c r="E29" s="8"/>
      <c r="F29" s="8"/>
      <c r="G29" s="8"/>
      <c r="H29" s="8"/>
      <c r="I29" s="17">
        <v>1928.6363819999999</v>
      </c>
      <c r="J29" s="17">
        <v>8.4673085580287299E-2</v>
      </c>
    </row>
    <row r="30" spans="1:10" x14ac:dyDescent="0.2">
      <c r="A30" s="1" t="s">
        <v>72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1" t="s">
        <v>73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t="s">
        <v>94</v>
      </c>
      <c r="B32" t="s">
        <v>95</v>
      </c>
      <c r="C32" t="s">
        <v>87</v>
      </c>
      <c r="D32" t="s">
        <v>87</v>
      </c>
      <c r="E32" s="16">
        <v>0</v>
      </c>
      <c r="F32" s="8"/>
      <c r="G32" s="16">
        <v>0</v>
      </c>
      <c r="H32" s="16">
        <v>0.245836850416529</v>
      </c>
      <c r="I32" s="16">
        <v>1477.2676799999999</v>
      </c>
      <c r="J32" s="16">
        <v>6.4856607425355706E-2</v>
      </c>
    </row>
    <row r="33" spans="1:10" x14ac:dyDescent="0.2">
      <c r="A33" t="s">
        <v>96</v>
      </c>
      <c r="B33" t="s">
        <v>97</v>
      </c>
      <c r="C33" t="s">
        <v>87</v>
      </c>
      <c r="D33" t="s">
        <v>87</v>
      </c>
      <c r="E33" s="16">
        <v>0</v>
      </c>
      <c r="F33" s="8"/>
      <c r="G33" s="16">
        <v>0</v>
      </c>
      <c r="H33" s="16">
        <v>3.6329208067537002</v>
      </c>
      <c r="I33" s="16">
        <v>16830.9064</v>
      </c>
      <c r="J33" s="16">
        <v>0.73892870180284997</v>
      </c>
    </row>
    <row r="34" spans="1:10" x14ac:dyDescent="0.2">
      <c r="A34" t="s">
        <v>98</v>
      </c>
      <c r="B34" t="s">
        <v>99</v>
      </c>
      <c r="C34" t="s">
        <v>87</v>
      </c>
      <c r="D34" t="s">
        <v>87</v>
      </c>
      <c r="E34" s="16">
        <v>0</v>
      </c>
      <c r="F34" s="8"/>
      <c r="G34" s="16">
        <v>0</v>
      </c>
      <c r="H34" s="16">
        <v>1.88134263674928</v>
      </c>
      <c r="I34" s="16">
        <v>9713.3783999999996</v>
      </c>
      <c r="J34" s="16">
        <v>0.42644727031646001</v>
      </c>
    </row>
    <row r="35" spans="1:10" x14ac:dyDescent="0.2">
      <c r="A35" t="s">
        <v>100</v>
      </c>
      <c r="B35" t="s">
        <v>78</v>
      </c>
      <c r="C35" t="s">
        <v>87</v>
      </c>
      <c r="D35" t="s">
        <v>87</v>
      </c>
      <c r="E35" s="16">
        <v>0</v>
      </c>
      <c r="F35" s="8"/>
      <c r="G35" s="16">
        <v>0</v>
      </c>
      <c r="H35" s="16">
        <v>2.1871912920402901</v>
      </c>
      <c r="I35" s="16">
        <v>27638.685809999999</v>
      </c>
      <c r="J35" s="16">
        <v>1.2134235518724099</v>
      </c>
    </row>
    <row r="36" spans="1:10" x14ac:dyDescent="0.2">
      <c r="A36" t="s">
        <v>101</v>
      </c>
      <c r="B36" t="s">
        <v>102</v>
      </c>
      <c r="C36" t="s">
        <v>87</v>
      </c>
      <c r="D36" t="s">
        <v>87</v>
      </c>
      <c r="E36" s="16">
        <v>0</v>
      </c>
      <c r="F36" s="8"/>
      <c r="G36" s="16">
        <v>0</v>
      </c>
      <c r="H36" s="16">
        <v>3.8902258669130201</v>
      </c>
      <c r="I36" s="16">
        <v>18783.022580000001</v>
      </c>
      <c r="J36" s="16">
        <v>0.82463262293307105</v>
      </c>
    </row>
    <row r="37" spans="1:10" x14ac:dyDescent="0.2">
      <c r="A37" s="1" t="s">
        <v>79</v>
      </c>
      <c r="B37" s="8"/>
      <c r="C37" s="8"/>
      <c r="D37" s="8"/>
      <c r="E37" s="8"/>
      <c r="F37" s="8"/>
      <c r="G37" s="8"/>
      <c r="H37" s="8"/>
      <c r="I37" s="17">
        <v>74443.260869999998</v>
      </c>
      <c r="J37" s="17">
        <v>3.2682887543501469</v>
      </c>
    </row>
    <row r="38" spans="1:10" x14ac:dyDescent="0.2">
      <c r="A38" s="1" t="s">
        <v>72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1" t="s">
        <v>73</v>
      </c>
      <c r="B39" s="8"/>
      <c r="C39" s="8"/>
      <c r="D39" s="8"/>
      <c r="E39" s="8"/>
      <c r="F39" s="8"/>
      <c r="G39" s="8"/>
      <c r="H39" s="8"/>
      <c r="I39" s="9"/>
      <c r="J39" s="9"/>
    </row>
    <row r="40" spans="1:10" x14ac:dyDescent="0.2">
      <c r="A40" t="s">
        <v>103</v>
      </c>
      <c r="B40" t="s">
        <v>104</v>
      </c>
      <c r="C40" t="s">
        <v>105</v>
      </c>
      <c r="D40" t="s">
        <v>106</v>
      </c>
      <c r="E40" s="16">
        <v>0</v>
      </c>
      <c r="F40" s="8"/>
      <c r="G40" s="16">
        <v>0</v>
      </c>
      <c r="H40" s="16">
        <v>0.71629595456149497</v>
      </c>
      <c r="I40" s="16">
        <v>18958.331999999999</v>
      </c>
      <c r="J40" s="16">
        <v>0.83232924717039702</v>
      </c>
    </row>
    <row r="41" spans="1:10" x14ac:dyDescent="0.2">
      <c r="A41" t="s">
        <v>107</v>
      </c>
      <c r="B41" t="s">
        <v>81</v>
      </c>
      <c r="C41" t="s">
        <v>87</v>
      </c>
      <c r="D41" t="s">
        <v>87</v>
      </c>
      <c r="E41" s="16">
        <v>0</v>
      </c>
      <c r="F41" s="8"/>
      <c r="G41" s="16">
        <v>0</v>
      </c>
      <c r="H41" s="16">
        <v>1.6355647058823499</v>
      </c>
      <c r="I41" s="16">
        <v>31669.439399999999</v>
      </c>
      <c r="J41" s="16">
        <v>1.3903860663538601</v>
      </c>
    </row>
    <row r="42" spans="1:10" x14ac:dyDescent="0.2">
      <c r="A42" s="1" t="s">
        <v>108</v>
      </c>
      <c r="B42" s="8"/>
      <c r="C42" s="8"/>
      <c r="D42" s="8"/>
      <c r="E42" s="8"/>
      <c r="F42" s="8"/>
      <c r="G42" s="8"/>
      <c r="H42" s="8"/>
      <c r="I42" s="17">
        <v>50627.771399999998</v>
      </c>
      <c r="J42" s="17">
        <v>2.2227153135242572</v>
      </c>
    </row>
    <row r="43" spans="1:10" ht="15" x14ac:dyDescent="0.25">
      <c r="A43" s="15" t="s">
        <v>109</v>
      </c>
      <c r="B43" s="8"/>
      <c r="C43" s="8"/>
      <c r="D43" s="8"/>
      <c r="E43" s="8"/>
      <c r="F43" s="8"/>
      <c r="G43" s="8"/>
      <c r="H43" s="8"/>
      <c r="I43" s="16">
        <v>144888.36935473501</v>
      </c>
      <c r="J43" s="16">
        <v>6.3610462876572136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2017-11-23T15:05:52Z</dcterms:created>
  <dcterms:modified xsi:type="dcterms:W3CDTF">2018-03-29T11:23:26Z</dcterms:modified>
</cp:coreProperties>
</file>