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240" windowHeight="13635"/>
  </bookViews>
  <sheets>
    <sheet name="נספח 1" sheetId="9" r:id="rId1"/>
    <sheet name="נספח 4" sheetId="8" r:id="rId2"/>
    <sheet name="נספח 3ג" sheetId="7" r:id="rId3"/>
    <sheet name="נספח 3ב" sheetId="6" r:id="rId4"/>
    <sheet name="נספח 3א" sheetId="5" r:id="rId5"/>
    <sheet name="נספח 2" sheetId="4" r:id="rId6"/>
    <sheet name="גיליון1" sheetId="1" r:id="rId7"/>
  </sheets>
  <calcPr calcId="145621"/>
</workbook>
</file>

<file path=xl/calcChain.xml><?xml version="1.0" encoding="utf-8"?>
<calcChain xmlns="http://schemas.openxmlformats.org/spreadsheetml/2006/main">
  <c r="H33" i="6" l="1"/>
  <c r="G22" i="9"/>
  <c r="F22" i="9"/>
  <c r="E22" i="9"/>
  <c r="D22" i="9"/>
  <c r="J22" i="9" l="1"/>
  <c r="I22" i="9"/>
  <c r="H22" i="9"/>
  <c r="C22" i="9"/>
  <c r="B22" i="9"/>
</calcChain>
</file>

<file path=xl/sharedStrings.xml><?xml version="1.0" encoding="utf-8"?>
<sst xmlns="http://schemas.openxmlformats.org/spreadsheetml/2006/main" count="160" uniqueCount="105">
  <si>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</si>
  <si>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</si>
  <si>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</si>
  <si>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</si>
  <si>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</si>
  <si>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</si>
  <si>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</si>
  <si>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</si>
  <si>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</si>
  <si>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</si>
  <si>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</si>
  <si>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</si>
  <si>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צד קשור- ELOAN אי-לון פי2פי הלוואות</t>
  </si>
  <si>
    <t>הלוואות</t>
  </si>
  <si>
    <t>בישראל</t>
  </si>
  <si>
    <t>400210416</t>
  </si>
  <si>
    <t>*הלוואה ל ELOAN אי-לון פי2פי הלוואות</t>
  </si>
  <si>
    <t>40210416</t>
  </si>
  <si>
    <t>AA</t>
  </si>
  <si>
    <t>פנימי</t>
  </si>
  <si>
    <t>סה''כ הלוואות</t>
  </si>
  <si>
    <t>סה''כ צד קשור-ELOAN אי-לון פי2פי הלוואות</t>
  </si>
  <si>
    <t>צד קשור- אינדקס סל בע"מ</t>
  </si>
  <si>
    <t>ניירות ערך סחירים</t>
  </si>
  <si>
    <t>תעודות סל</t>
  </si>
  <si>
    <t>*תכלית סייבר ארה"ב (4Da)- אינדקס סל בע"מ</t>
  </si>
  <si>
    <t>1137728</t>
  </si>
  <si>
    <t>סה''כ ניירות ערך סחירים</t>
  </si>
  <si>
    <t>סה''כ צד קשור-אינדקס סל בע"מ</t>
  </si>
  <si>
    <t>צד קשור- פנינסולה קרן צמיחה לעסקים בינוניים</t>
  </si>
  <si>
    <t>ניירות ערך לא סחירים</t>
  </si>
  <si>
    <t>קרנות השקעה</t>
  </si>
  <si>
    <t>*פנינסולה קרן צמיחה לעסקים בינוניים- פנינסולה קרן צמיחה לעסקים בינוניים</t>
  </si>
  <si>
    <t>400160816</t>
  </si>
  <si>
    <t>סה''כ ניירות ערך לא סחירים</t>
  </si>
  <si>
    <t>סה''כ צד קשור-פנינסולה קרן צמיחה לעסקים בינוניים</t>
  </si>
  <si>
    <t>צד קשור- תכלית גלובל בע"מ</t>
  </si>
  <si>
    <t>*תכלגל סח יורשק- תכלית גלובל בע"מ</t>
  </si>
  <si>
    <t>1129873</t>
  </si>
  <si>
    <t>סה''כ צד קשור-תכלית גלובל בע"מ</t>
  </si>
  <si>
    <t>צד קשור- תכלית מורכבות בע"מ</t>
  </si>
  <si>
    <t>*תכלתמר כ גרמני- תכלית מורכבות בע"מ</t>
  </si>
  <si>
    <t>1115542</t>
  </si>
  <si>
    <t>*תכלמר  נב  פתוח- תכלית מורכבות בע"מ</t>
  </si>
  <si>
    <t>1122647</t>
  </si>
  <si>
    <t>*תכ.ראסל 2000- תכלית מורכבות בע"מ</t>
  </si>
  <si>
    <t>1127935</t>
  </si>
  <si>
    <t>*תכלמר קיד דאריס- תכלית מורכבות בע"מ</t>
  </si>
  <si>
    <t>1133669</t>
  </si>
  <si>
    <t>*תכלמר קכב ארקו- תכלית מורכבות בע"מ</t>
  </si>
  <si>
    <t>1134238</t>
  </si>
  <si>
    <t>סה''כ צד קשור-תכלית מורכבות בע"מ</t>
  </si>
  <si>
    <t>צד קשור- תכלית סל</t>
  </si>
  <si>
    <t>*תכליתסל ד ספ500</t>
  </si>
  <si>
    <t>1095710</t>
  </si>
  <si>
    <t>Aaa</t>
  </si>
  <si>
    <t>מידרוג</t>
  </si>
  <si>
    <t>*תכליתסל ה נסדק- תכלית סל</t>
  </si>
  <si>
    <t>1095728</t>
  </si>
  <si>
    <t>סה''כ צד קשור-תכלית סל</t>
  </si>
  <si>
    <t>סה''כ השקעה בכל הצדדים הקשורים</t>
  </si>
  <si>
    <t>שווי
עסקאות
הרכישה
באלפי ש''ח</t>
  </si>
  <si>
    <t>שווי
עסקאות
המכירה(-)
באלפי ש''ח</t>
  </si>
  <si>
    <t xml:space="preserve">                  תכ.ראסל 2000</t>
  </si>
  <si>
    <t>סה''כ היקף עסקאות לצורך רכישה או מכירה של צד קשור- תכלית מורכבות בע"מ</t>
  </si>
  <si>
    <t>סה''כ היקף עסקאות לצורך רכישה או מכירה של כל הצדדים הקשורים</t>
  </si>
  <si>
    <t>תאריך</t>
  </si>
  <si>
    <t>שווי
העסקה
הרכישה/מכירה</t>
  </si>
  <si>
    <t>פנינסולה קרן צמיחה לעסקים בינוניים</t>
  </si>
  <si>
    <t>28/11/2016</t>
  </si>
  <si>
    <t>סה''כ היקף עסקאות של צד קשור- פנינסולה קרן צמיחה לעסקים בינוניים</t>
  </si>
  <si>
    <t>סה''כ היקף עסקאות של כל הצדדים הקשורים</t>
  </si>
  <si>
    <t>שער
בורסה
בסוף יום
המסחר</t>
  </si>
  <si>
    <t>שער
העיסקה</t>
  </si>
  <si>
    <t>שווי
העיסקה
רכישה/
מכירה</t>
  </si>
  <si>
    <t xml:space="preserve">סה''כ היקף עסקאות מול צד קשור- </t>
  </si>
  <si>
    <t>סה''כ היקף עסקאות מול כל הצדדים הקשורים</t>
  </si>
  <si>
    <t>תאריך הנפקה</t>
  </si>
  <si>
    <t>שווי
עסקת
הרכישה</t>
  </si>
  <si>
    <t>סה''כ רכישות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</si>
  <si>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</si>
  <si>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</si>
  <si>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</si>
  <si>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</si>
  <si>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</si>
  <si>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</si>
  <si>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</si>
  <si>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</si>
  <si>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</si>
  <si>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</si>
  <si>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</si>
  <si>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</si>
  <si>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</si>
  <si>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צד קשור
(חתם או מי ששווק 
את ההנפקה)</t>
  </si>
  <si>
    <t>נספח 4</t>
  </si>
  <si>
    <t>ELOAN אי-לון פי2פי הלוואות</t>
  </si>
  <si>
    <t>אינדקס סל בע"מ</t>
  </si>
  <si>
    <t>תכלית גלובל בע"מ</t>
  </si>
  <si>
    <t>תכלית מורכבות בע"מ</t>
  </si>
  <si>
    <t>תכלית סל</t>
  </si>
  <si>
    <t>סה''כ</t>
  </si>
  <si>
    <t>צד קשור-  ELOAN אי-לון פי2פי הלוואות</t>
  </si>
  <si>
    <t>*קרן עסקים קטנים ובינוניים</t>
  </si>
  <si>
    <t>08/11/2016</t>
  </si>
  <si>
    <t>סה''כ היקף עסקאות מול צד קשור-  ELOAN אי-לון פי2פי הלוואות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</si>
</sst>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u/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/>
    <xf numFmtId="4" fontId="0" fillId="0" borderId="0" xfId="0" applyNumberFormat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4" fontId="0" fillId="0" borderId="0" xfId="0" applyNumberFormat="1" applyAlignment="1">
      <alignment horizontal="right"/>
    </xf>
    <xf numFmtId="4" fontId="4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4" fontId="2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1 - צדדים קשורים- יתרות ועסקאות לרבעון המסתיים ביום 29/12/2016
קבוצה: (10015) אחים ואחיות חברה לניהול קופות גמל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4 - רכישת נייר ערך בהנפקות באמצעות חתם קשור או באמצעות צד קשור ששיווק את ההנפקה לרבעון המסתיים ביום 29/12/2016
קבוצה: (10015) אחים ואחיות חברה לניהול קופות גמל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3ג - צדדים קשורים - עסקאות מחוץ לבורסה, עסקאות מתואמות בבורסה ועסקאות בנכסים אחרים לא סחירים שבוצעו מול צדדים קשורים לרבעון המסתיים ביום 29/12/2016
קבוצה: (10015) אחים ואחיות חברה לניהול קופות גמל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3ב - עסקאות שבוצעו לצורך השקעה בנכסים לא סחירים של צד קשור לרבעון המסתיים ביום 29/12/2016
קבוצה: (10015) אחים ואחיות חברה לניהול קופות גמל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3א - צדדים קשורים - עסקאות שבוצעו בבורסה, בבורסת חוץ או שוק מוסדר לרכישת או מכירת ני''ע סחירים של צד קשור לרבעון המסתיים ביום 29/12/2016 (נתונים מצרפים)
קבוצה: (10015) אחים ואחיות חברה לניהול קופות גמל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2 - צדדים קשורים - יתרות השקעה לרבעון המסתיים ביום 29/12/2016
קבוצה: (10015) אחים ואחיות חברה לניהול קופות גמל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K22"/>
  <sheetViews>
    <sheetView rightToLeft="1" tabSelected="1" workbookViewId="0">
      <selection activeCell="A21" sqref="A21"/>
    </sheetView>
  </sheetViews>
  <sheetFormatPr defaultRowHeight="14.25" x14ac:dyDescent="0.2"/>
  <cols>
    <col min="1" max="1" width="40.625" customWidth="1"/>
    <col min="2" max="2" width="9.875" bestFit="1" customWidth="1"/>
    <col min="3" max="10" width="9.125" bestFit="1" customWidth="1"/>
  </cols>
  <sheetData>
    <row r="9" spans="1:11" ht="15" x14ac:dyDescent="0.25">
      <c r="A9" s="2"/>
      <c r="B9" s="2"/>
      <c r="C9" s="2"/>
      <c r="D9" s="14" t="s">
        <v>84</v>
      </c>
      <c r="E9" s="14"/>
      <c r="F9" s="14"/>
      <c r="G9" s="14"/>
      <c r="H9" s="14"/>
      <c r="I9" s="14"/>
      <c r="J9" s="2"/>
      <c r="K9" s="2"/>
    </row>
    <row r="10" spans="1:11" ht="82.35" customHeight="1" x14ac:dyDescent="0.25">
      <c r="A10" s="3" t="s">
        <v>80</v>
      </c>
      <c r="B10" s="3" t="s">
        <v>81</v>
      </c>
      <c r="C10" s="3" t="s">
        <v>82</v>
      </c>
      <c r="D10" s="15" t="s">
        <v>85</v>
      </c>
      <c r="E10" s="14"/>
      <c r="F10" s="15" t="s">
        <v>89</v>
      </c>
      <c r="G10" s="14"/>
      <c r="H10" s="15" t="s">
        <v>91</v>
      </c>
      <c r="I10" s="14"/>
      <c r="J10" s="15" t="s">
        <v>93</v>
      </c>
      <c r="K10" s="14"/>
    </row>
    <row r="11" spans="1:11" ht="15" x14ac:dyDescent="0.25">
      <c r="A11" s="2"/>
      <c r="B11" s="2" t="s">
        <v>10</v>
      </c>
      <c r="C11" s="2" t="s">
        <v>4</v>
      </c>
      <c r="D11" s="2" t="s">
        <v>86</v>
      </c>
      <c r="E11" s="2" t="s">
        <v>87</v>
      </c>
      <c r="F11" s="2" t="s">
        <v>86</v>
      </c>
      <c r="G11" s="2" t="s">
        <v>87</v>
      </c>
      <c r="H11" s="2" t="s">
        <v>86</v>
      </c>
      <c r="I11" s="2" t="s">
        <v>87</v>
      </c>
      <c r="J11" s="2"/>
      <c r="K11" s="2"/>
    </row>
    <row r="12" spans="1:11" ht="15" x14ac:dyDescent="0.25">
      <c r="A12" s="2"/>
      <c r="B12" s="2"/>
      <c r="C12" s="2"/>
      <c r="D12" s="14" t="s">
        <v>10</v>
      </c>
      <c r="E12" s="14"/>
      <c r="F12" s="14" t="s">
        <v>10</v>
      </c>
      <c r="G12" s="14"/>
      <c r="H12" s="14" t="s">
        <v>10</v>
      </c>
      <c r="I12" s="14"/>
      <c r="J12" s="14" t="s">
        <v>10</v>
      </c>
      <c r="K12" s="14"/>
    </row>
    <row r="13" spans="1:11" ht="15" x14ac:dyDescent="0.25">
      <c r="A13" s="2"/>
      <c r="B13" s="14" t="s">
        <v>83</v>
      </c>
      <c r="C13" s="14"/>
      <c r="D13" s="14" t="s">
        <v>88</v>
      </c>
      <c r="E13" s="14"/>
      <c r="F13" s="14" t="s">
        <v>90</v>
      </c>
      <c r="G13" s="14"/>
      <c r="H13" s="14" t="s">
        <v>92</v>
      </c>
      <c r="I13" s="14"/>
      <c r="J13" s="14" t="s">
        <v>94</v>
      </c>
      <c r="K13" s="14"/>
    </row>
    <row r="14" spans="1:11" ht="15" x14ac:dyDescent="0.25">
      <c r="A14" s="1"/>
      <c r="H14">
        <v>0</v>
      </c>
      <c r="I14">
        <v>0</v>
      </c>
    </row>
    <row r="15" spans="1:11" ht="15" x14ac:dyDescent="0.25">
      <c r="A15" s="9" t="s">
        <v>95</v>
      </c>
      <c r="B15" s="5">
        <v>5066.28</v>
      </c>
      <c r="C15">
        <v>0.23</v>
      </c>
      <c r="F15" s="5">
        <v>1000</v>
      </c>
      <c r="G15">
        <v>0</v>
      </c>
    </row>
    <row r="16" spans="1:11" ht="15" x14ac:dyDescent="0.25">
      <c r="A16" s="1" t="s">
        <v>96</v>
      </c>
      <c r="B16" s="5">
        <v>2838.63</v>
      </c>
      <c r="C16">
        <v>0.13</v>
      </c>
    </row>
    <row r="17" spans="1:11" ht="15" x14ac:dyDescent="0.25">
      <c r="A17" s="1" t="s">
        <v>68</v>
      </c>
      <c r="B17">
        <v>674.58</v>
      </c>
      <c r="C17">
        <v>0.03</v>
      </c>
      <c r="F17">
        <v>111.11</v>
      </c>
      <c r="G17">
        <v>0</v>
      </c>
    </row>
    <row r="18" spans="1:11" ht="15" x14ac:dyDescent="0.25">
      <c r="A18" s="1" t="s">
        <v>97</v>
      </c>
      <c r="B18" s="5">
        <v>1747.04</v>
      </c>
      <c r="C18">
        <v>0.08</v>
      </c>
    </row>
    <row r="19" spans="1:11" ht="15" x14ac:dyDescent="0.25">
      <c r="A19" s="1" t="s">
        <v>98</v>
      </c>
      <c r="B19" s="5">
        <v>70605.89</v>
      </c>
      <c r="C19">
        <v>3.23</v>
      </c>
      <c r="D19" s="5">
        <v>2999.98</v>
      </c>
      <c r="E19">
        <v>0</v>
      </c>
    </row>
    <row r="20" spans="1:11" ht="15" x14ac:dyDescent="0.25">
      <c r="A20" s="1" t="s">
        <v>99</v>
      </c>
      <c r="B20" s="5">
        <v>47962.71</v>
      </c>
      <c r="C20">
        <v>2.2000000000000002</v>
      </c>
    </row>
    <row r="22" spans="1:11" ht="15" x14ac:dyDescent="0.25">
      <c r="A22" s="16" t="s">
        <v>100</v>
      </c>
      <c r="B22" s="16">
        <f>SUM(B14:B21)</f>
        <v>128895.13</v>
      </c>
      <c r="C22" s="16">
        <f>SUM(C14:C21)</f>
        <v>5.9</v>
      </c>
      <c r="D22" s="16">
        <f t="shared" ref="D22:G22" si="0">SUM(D15:D21)</f>
        <v>2999.98</v>
      </c>
      <c r="E22" s="16">
        <f t="shared" si="0"/>
        <v>0</v>
      </c>
      <c r="F22" s="16">
        <f t="shared" si="0"/>
        <v>1111.1099999999999</v>
      </c>
      <c r="G22" s="16">
        <f t="shared" si="0"/>
        <v>0</v>
      </c>
      <c r="H22" s="16">
        <f>SUM(H14:H21)</f>
        <v>0</v>
      </c>
      <c r="I22" s="16">
        <f>SUM(I14:I21)</f>
        <v>0</v>
      </c>
      <c r="J22" s="16">
        <f>SUM(J14:J21)</f>
        <v>0</v>
      </c>
      <c r="K22" s="16"/>
    </row>
  </sheetData>
  <mergeCells count="14">
    <mergeCell ref="H13:I13"/>
    <mergeCell ref="J10:K10"/>
    <mergeCell ref="J12:K12"/>
    <mergeCell ref="J13:K13"/>
    <mergeCell ref="B13:C13"/>
    <mergeCell ref="D9:I9"/>
    <mergeCell ref="D10:E10"/>
    <mergeCell ref="D12:E12"/>
    <mergeCell ref="D13:E13"/>
    <mergeCell ref="F10:G10"/>
    <mergeCell ref="F12:G12"/>
    <mergeCell ref="F13:G13"/>
    <mergeCell ref="H10:I10"/>
    <mergeCell ref="H12:I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F12"/>
  <sheetViews>
    <sheetView rightToLeft="1" workbookViewId="0">
      <selection activeCell="A10" sqref="A10:F11"/>
    </sheetView>
  </sheetViews>
  <sheetFormatPr defaultRowHeight="14.25" x14ac:dyDescent="0.2"/>
  <cols>
    <col min="1" max="1" width="30.625" customWidth="1"/>
  </cols>
  <sheetData>
    <row r="10" spans="1:6" ht="60" x14ac:dyDescent="0.25">
      <c r="A10" s="2"/>
      <c r="B10" s="2" t="s">
        <v>77</v>
      </c>
      <c r="C10" s="3" t="s">
        <v>0</v>
      </c>
      <c r="D10" s="3" t="s">
        <v>8</v>
      </c>
      <c r="E10" s="3" t="s">
        <v>78</v>
      </c>
      <c r="F10" s="2"/>
    </row>
    <row r="11" spans="1:6" ht="15" x14ac:dyDescent="0.25">
      <c r="A11" s="2"/>
      <c r="B11" s="2"/>
      <c r="C11" s="2"/>
      <c r="D11" s="2" t="s">
        <v>4</v>
      </c>
      <c r="E11" s="2" t="s">
        <v>10</v>
      </c>
      <c r="F11" s="2"/>
    </row>
    <row r="12" spans="1:6" ht="15.75" x14ac:dyDescent="0.25">
      <c r="A12" s="4" t="s">
        <v>79</v>
      </c>
      <c r="D12">
        <v>0</v>
      </c>
      <c r="E12" s="4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L19"/>
  <sheetViews>
    <sheetView rightToLeft="1" workbookViewId="0">
      <selection activeCell="A12" sqref="A12:L19"/>
    </sheetView>
  </sheetViews>
  <sheetFormatPr defaultRowHeight="14.25" x14ac:dyDescent="0.2"/>
  <cols>
    <col min="1" max="1" width="30.625" customWidth="1"/>
  </cols>
  <sheetData>
    <row r="10" spans="1:12" ht="60" x14ac:dyDescent="0.25">
      <c r="A10" s="2"/>
      <c r="B10" s="2" t="s">
        <v>66</v>
      </c>
      <c r="C10" s="3" t="s">
        <v>0</v>
      </c>
      <c r="D10" s="3" t="s">
        <v>8</v>
      </c>
      <c r="E10" s="3" t="s">
        <v>72</v>
      </c>
      <c r="F10" s="3" t="s">
        <v>73</v>
      </c>
      <c r="G10" s="3" t="s">
        <v>74</v>
      </c>
      <c r="H10" s="2"/>
      <c r="I10" s="2"/>
      <c r="J10" s="2"/>
      <c r="K10" s="2"/>
      <c r="L10" s="2"/>
    </row>
    <row r="11" spans="1:12" ht="15" x14ac:dyDescent="0.25">
      <c r="A11" s="2"/>
      <c r="B11" s="2"/>
      <c r="C11" s="2"/>
      <c r="D11" s="2" t="s">
        <v>4</v>
      </c>
      <c r="E11" s="2" t="s">
        <v>10</v>
      </c>
      <c r="F11" s="2" t="s">
        <v>10</v>
      </c>
      <c r="G11" s="2" t="s">
        <v>10</v>
      </c>
      <c r="H11" s="2"/>
      <c r="I11" s="2"/>
      <c r="J11" s="2"/>
      <c r="K11" s="2"/>
      <c r="L11" s="2"/>
    </row>
    <row r="12" spans="1:12" x14ac:dyDescent="0.2">
      <c r="A12" s="8" t="s">
        <v>13</v>
      </c>
      <c r="B12" s="7"/>
      <c r="C12" s="7"/>
      <c r="D12" s="7">
        <v>0</v>
      </c>
      <c r="E12" s="7">
        <v>0</v>
      </c>
      <c r="F12" s="7">
        <v>0</v>
      </c>
      <c r="G12" s="7">
        <v>0</v>
      </c>
      <c r="H12" s="7"/>
      <c r="I12" s="7"/>
      <c r="J12" s="7"/>
      <c r="K12" s="7"/>
      <c r="L12" s="7"/>
    </row>
    <row r="13" spans="1:12" ht="15" x14ac:dyDescent="0.25">
      <c r="A13" s="9" t="s">
        <v>14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</row>
    <row r="14" spans="1:12" x14ac:dyDescent="0.2">
      <c r="A14" s="7"/>
      <c r="B14" s="7"/>
      <c r="C14" s="7"/>
      <c r="D14" s="7"/>
      <c r="E14" s="7">
        <v>0</v>
      </c>
      <c r="F14" s="7">
        <v>0</v>
      </c>
      <c r="G14" s="7">
        <v>0</v>
      </c>
      <c r="H14" s="7"/>
      <c r="I14" s="7"/>
      <c r="J14" s="7"/>
      <c r="K14" s="7"/>
      <c r="L14" s="7"/>
    </row>
    <row r="15" spans="1:12" x14ac:dyDescent="0.2">
      <c r="A15" s="8" t="s">
        <v>20</v>
      </c>
      <c r="B15" s="7"/>
      <c r="C15" s="7"/>
      <c r="D15" s="7"/>
      <c r="E15" s="7"/>
      <c r="F15" s="7"/>
      <c r="G15" s="8">
        <v>0</v>
      </c>
      <c r="H15" s="7"/>
      <c r="I15" s="7"/>
      <c r="J15" s="7"/>
      <c r="K15" s="7"/>
      <c r="L15" s="7"/>
    </row>
    <row r="16" spans="1:12" x14ac:dyDescent="0.2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</row>
    <row r="17" spans="1:12" ht="15.75" x14ac:dyDescent="0.25">
      <c r="A17" s="12" t="s">
        <v>75</v>
      </c>
      <c r="B17" s="7"/>
      <c r="C17" s="7"/>
      <c r="D17" s="7"/>
      <c r="E17" s="7"/>
      <c r="F17" s="7"/>
      <c r="G17" s="12">
        <v>0</v>
      </c>
      <c r="H17" s="7"/>
      <c r="I17" s="7"/>
      <c r="J17" s="7"/>
      <c r="K17" s="7"/>
      <c r="L17" s="7"/>
    </row>
    <row r="18" spans="1:12" x14ac:dyDescent="0.2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</row>
    <row r="19" spans="1:12" ht="15.75" x14ac:dyDescent="0.25">
      <c r="A19" s="12" t="s">
        <v>76</v>
      </c>
      <c r="B19" s="7"/>
      <c r="C19" s="7"/>
      <c r="D19" s="7"/>
      <c r="E19" s="7"/>
      <c r="F19" s="7"/>
      <c r="G19" s="12">
        <v>0</v>
      </c>
      <c r="H19" s="7"/>
      <c r="I19" s="7"/>
      <c r="J19" s="7"/>
      <c r="K19" s="7"/>
      <c r="L19" s="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L33"/>
  <sheetViews>
    <sheetView rightToLeft="1" workbookViewId="0">
      <selection activeCell="A12" sqref="A12:XFD33"/>
    </sheetView>
  </sheetViews>
  <sheetFormatPr defaultRowHeight="14.25" x14ac:dyDescent="0.2"/>
  <cols>
    <col min="1" max="1" width="30.625" customWidth="1"/>
    <col min="2" max="8" width="10.625" customWidth="1"/>
  </cols>
  <sheetData>
    <row r="10" spans="1:10" ht="60" x14ac:dyDescent="0.25">
      <c r="A10" s="2"/>
      <c r="B10" s="3" t="s">
        <v>0</v>
      </c>
      <c r="C10" s="2" t="s">
        <v>66</v>
      </c>
      <c r="D10" s="2" t="s">
        <v>1</v>
      </c>
      <c r="E10" s="3" t="s">
        <v>2</v>
      </c>
      <c r="F10" s="3" t="s">
        <v>3</v>
      </c>
      <c r="G10" s="3" t="s">
        <v>8</v>
      </c>
      <c r="H10" s="3" t="s">
        <v>67</v>
      </c>
    </row>
    <row r="11" spans="1:10" ht="15" x14ac:dyDescent="0.25">
      <c r="A11" s="2"/>
      <c r="B11" s="2"/>
      <c r="C11" s="2"/>
      <c r="D11" s="2"/>
      <c r="E11" s="2"/>
      <c r="F11" s="2" t="s">
        <v>4</v>
      </c>
      <c r="G11" s="2" t="s">
        <v>4</v>
      </c>
      <c r="H11" s="2" t="s">
        <v>10</v>
      </c>
    </row>
    <row r="12" spans="1:10" ht="15.75" x14ac:dyDescent="0.25">
      <c r="A12" s="6" t="s">
        <v>29</v>
      </c>
      <c r="B12" s="7"/>
      <c r="C12" s="7"/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/>
      <c r="J12" s="7"/>
    </row>
    <row r="13" spans="1:10" x14ac:dyDescent="0.2">
      <c r="A13" s="8" t="s">
        <v>30</v>
      </c>
      <c r="B13" s="7"/>
      <c r="C13" s="7"/>
      <c r="D13" s="7"/>
      <c r="E13" s="7"/>
      <c r="F13" s="7"/>
      <c r="G13" s="7"/>
      <c r="H13" s="7"/>
      <c r="I13" s="7"/>
      <c r="J13" s="7"/>
    </row>
    <row r="14" spans="1:10" ht="15" x14ac:dyDescent="0.25">
      <c r="A14" s="9" t="s">
        <v>31</v>
      </c>
      <c r="B14" s="7"/>
      <c r="C14" s="7"/>
      <c r="D14" s="7"/>
      <c r="E14" s="7"/>
      <c r="F14" s="7"/>
      <c r="G14" s="7"/>
      <c r="H14" s="7"/>
      <c r="I14" s="7"/>
      <c r="J14" s="7"/>
    </row>
    <row r="15" spans="1:10" x14ac:dyDescent="0.2">
      <c r="A15" s="7" t="s">
        <v>68</v>
      </c>
      <c r="B15" s="7">
        <v>400160816</v>
      </c>
      <c r="C15" s="7" t="s">
        <v>69</v>
      </c>
      <c r="D15" s="7"/>
      <c r="E15" s="7"/>
      <c r="F15" s="7">
        <v>0</v>
      </c>
      <c r="G15" s="7">
        <v>0</v>
      </c>
      <c r="H15" s="7">
        <v>111.11</v>
      </c>
      <c r="I15" s="7"/>
      <c r="J15" s="7"/>
    </row>
    <row r="16" spans="1:10" ht="15.75" x14ac:dyDescent="0.25">
      <c r="A16" s="8" t="s">
        <v>34</v>
      </c>
      <c r="B16" s="7"/>
      <c r="C16" s="7"/>
      <c r="D16" s="7"/>
      <c r="E16" s="7"/>
      <c r="F16" s="7"/>
      <c r="G16" s="7"/>
      <c r="H16" s="12">
        <v>111.11</v>
      </c>
      <c r="I16" s="7"/>
      <c r="J16" s="7"/>
    </row>
    <row r="17" spans="1:12" x14ac:dyDescent="0.2">
      <c r="A17" s="7"/>
      <c r="B17" s="7"/>
      <c r="C17" s="7"/>
      <c r="D17" s="7"/>
      <c r="E17" s="7"/>
      <c r="F17" s="7"/>
      <c r="G17" s="7"/>
      <c r="H17" s="7"/>
      <c r="I17" s="7"/>
      <c r="J17" s="7"/>
    </row>
    <row r="18" spans="1:12" ht="15.75" x14ac:dyDescent="0.25">
      <c r="A18" s="12" t="s">
        <v>70</v>
      </c>
      <c r="B18" s="7"/>
      <c r="C18" s="7"/>
      <c r="D18" s="7"/>
      <c r="E18" s="7"/>
      <c r="F18" s="7"/>
      <c r="G18" s="7"/>
      <c r="H18" s="12">
        <v>111.11</v>
      </c>
      <c r="I18" s="7"/>
      <c r="J18" s="7"/>
    </row>
    <row r="19" spans="1:12" x14ac:dyDescent="0.2">
      <c r="A19" s="7"/>
      <c r="B19" s="7"/>
      <c r="C19" s="7"/>
      <c r="D19" s="7"/>
      <c r="E19" s="7"/>
      <c r="F19" s="7"/>
      <c r="G19" s="7"/>
      <c r="H19" s="7"/>
      <c r="I19" s="7"/>
      <c r="J19" s="7"/>
    </row>
    <row r="20" spans="1:12" ht="15.75" x14ac:dyDescent="0.25">
      <c r="B20" s="7"/>
      <c r="C20" s="7"/>
      <c r="D20" s="7"/>
      <c r="E20" s="7"/>
      <c r="F20" s="7"/>
      <c r="G20" s="7"/>
      <c r="H20" s="12">
        <v>111.11</v>
      </c>
      <c r="I20" s="7"/>
      <c r="J20" s="7"/>
    </row>
    <row r="23" spans="1:12" ht="15.75" x14ac:dyDescent="0.25">
      <c r="A23" s="6" t="s">
        <v>101</v>
      </c>
      <c r="B23" s="7"/>
      <c r="C23" s="7"/>
      <c r="D23" s="7">
        <v>0</v>
      </c>
      <c r="E23" s="7">
        <v>0</v>
      </c>
      <c r="F23" s="7">
        <v>0</v>
      </c>
      <c r="G23" s="7">
        <v>0</v>
      </c>
      <c r="H23" s="7"/>
      <c r="I23" s="7"/>
      <c r="J23" s="7"/>
      <c r="K23" s="7"/>
      <c r="L23" s="7"/>
    </row>
    <row r="24" spans="1:12" x14ac:dyDescent="0.2">
      <c r="A24" s="8" t="s">
        <v>13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</row>
    <row r="25" spans="1:12" ht="15" x14ac:dyDescent="0.25">
      <c r="A25" s="9" t="s">
        <v>14</v>
      </c>
      <c r="B25" s="7"/>
      <c r="D25" s="7"/>
      <c r="E25" s="7"/>
      <c r="F25" s="7"/>
      <c r="G25" s="7"/>
      <c r="H25" s="7"/>
      <c r="I25" s="7"/>
      <c r="J25" s="7"/>
      <c r="K25" s="7"/>
      <c r="L25" s="7"/>
    </row>
    <row r="26" spans="1:12" x14ac:dyDescent="0.2">
      <c r="A26" s="7" t="s">
        <v>102</v>
      </c>
      <c r="B26" s="7">
        <v>400210416</v>
      </c>
      <c r="C26" s="7" t="s">
        <v>103</v>
      </c>
      <c r="D26" s="7"/>
      <c r="E26" s="7"/>
      <c r="F26" s="7"/>
      <c r="H26" s="10">
        <v>1000</v>
      </c>
      <c r="I26" s="7"/>
      <c r="J26" s="7"/>
      <c r="K26" s="7"/>
      <c r="L26" s="7"/>
    </row>
    <row r="27" spans="1:12" x14ac:dyDescent="0.2">
      <c r="A27" s="8" t="s">
        <v>20</v>
      </c>
      <c r="B27" s="7"/>
      <c r="C27" s="7"/>
      <c r="D27" s="7"/>
      <c r="E27" s="7"/>
      <c r="F27" s="7"/>
      <c r="H27" s="11">
        <v>1000</v>
      </c>
      <c r="I27" s="7"/>
      <c r="J27" s="7"/>
      <c r="K27" s="7"/>
      <c r="L27" s="7"/>
    </row>
    <row r="28" spans="1:12" x14ac:dyDescent="0.2">
      <c r="A28" s="7"/>
      <c r="B28" s="7"/>
      <c r="C28" s="7"/>
      <c r="D28" s="7"/>
      <c r="E28" s="7"/>
      <c r="F28" s="7"/>
      <c r="H28" s="7"/>
      <c r="I28" s="7"/>
      <c r="J28" s="7"/>
      <c r="K28" s="7"/>
      <c r="L28" s="7"/>
    </row>
    <row r="29" spans="1:12" ht="15.75" x14ac:dyDescent="0.25">
      <c r="A29" s="12" t="s">
        <v>104</v>
      </c>
      <c r="B29" s="7"/>
      <c r="C29" s="7"/>
      <c r="D29" s="7"/>
      <c r="E29" s="7"/>
      <c r="F29" s="7"/>
      <c r="H29" s="13">
        <v>1000</v>
      </c>
      <c r="I29" s="7"/>
      <c r="J29" s="7"/>
      <c r="K29" s="7"/>
      <c r="L29" s="7"/>
    </row>
    <row r="30" spans="1:12" x14ac:dyDescent="0.2">
      <c r="A30" s="7"/>
      <c r="B30" s="7"/>
      <c r="C30" s="7"/>
      <c r="D30" s="7"/>
      <c r="E30" s="7"/>
      <c r="F30" s="7"/>
      <c r="H30" s="7"/>
      <c r="I30" s="7"/>
      <c r="J30" s="7"/>
      <c r="K30" s="7"/>
      <c r="L30" s="7"/>
    </row>
    <row r="31" spans="1:12" ht="15.75" x14ac:dyDescent="0.25">
      <c r="A31" s="12"/>
      <c r="B31" s="7"/>
      <c r="C31" s="7"/>
      <c r="D31" s="7"/>
      <c r="E31" s="7"/>
      <c r="F31" s="7"/>
      <c r="H31" s="13">
        <v>1000</v>
      </c>
      <c r="I31" s="7"/>
      <c r="J31" s="7"/>
      <c r="K31" s="7"/>
      <c r="L31" s="7"/>
    </row>
    <row r="33" spans="1:8" ht="15.75" x14ac:dyDescent="0.25">
      <c r="A33" s="12" t="s">
        <v>71</v>
      </c>
      <c r="H33" s="13">
        <f>+H31+H20</f>
        <v>1111.1099999999999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18"/>
  <sheetViews>
    <sheetView rightToLeft="1" workbookViewId="0">
      <selection activeCell="A12" sqref="A12:J18"/>
    </sheetView>
  </sheetViews>
  <sheetFormatPr defaultRowHeight="14.25" x14ac:dyDescent="0.2"/>
  <cols>
    <col min="1" max="1" width="30.625" customWidth="1"/>
    <col min="3" max="8" width="4.625" customWidth="1"/>
    <col min="9" max="11" width="15.625" customWidth="1"/>
  </cols>
  <sheetData>
    <row r="10" spans="1:11" ht="60" x14ac:dyDescent="0.25">
      <c r="A10" s="2"/>
      <c r="B10" s="2"/>
      <c r="C10" s="2"/>
      <c r="D10" s="2"/>
      <c r="E10" s="2"/>
      <c r="F10" s="2"/>
      <c r="G10" s="2"/>
      <c r="H10" s="2"/>
      <c r="I10" s="3" t="s">
        <v>61</v>
      </c>
      <c r="J10" s="2"/>
      <c r="K10" s="3" t="s">
        <v>62</v>
      </c>
    </row>
    <row r="11" spans="1:11" ht="1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ht="15.75" x14ac:dyDescent="0.25">
      <c r="A12" s="6" t="s">
        <v>40</v>
      </c>
      <c r="B12" s="7"/>
      <c r="C12" s="7"/>
      <c r="D12" s="7"/>
      <c r="E12" s="7"/>
      <c r="F12" s="7"/>
      <c r="G12" s="7"/>
      <c r="H12" s="7"/>
      <c r="I12" s="7"/>
      <c r="J12" s="7"/>
    </row>
    <row r="13" spans="1:11" x14ac:dyDescent="0.2">
      <c r="A13" s="8" t="s">
        <v>23</v>
      </c>
      <c r="B13" s="7"/>
      <c r="C13" s="7"/>
      <c r="D13" s="7"/>
      <c r="E13" s="7"/>
      <c r="F13" s="7"/>
      <c r="G13" s="7"/>
      <c r="H13" s="7"/>
      <c r="I13" s="7"/>
      <c r="J13" s="7"/>
    </row>
    <row r="14" spans="1:11" ht="15" x14ac:dyDescent="0.25">
      <c r="A14" s="9" t="s">
        <v>24</v>
      </c>
      <c r="B14" s="7"/>
      <c r="C14" s="7"/>
      <c r="D14" s="7"/>
      <c r="E14" s="7"/>
      <c r="F14" s="7"/>
      <c r="G14" s="7"/>
      <c r="H14" s="7"/>
      <c r="I14" s="7"/>
      <c r="J14" s="7"/>
    </row>
    <row r="15" spans="1:11" x14ac:dyDescent="0.2">
      <c r="A15" s="7" t="s">
        <v>63</v>
      </c>
      <c r="B15" s="7">
        <v>1127935</v>
      </c>
      <c r="C15" s="7"/>
      <c r="D15" s="7"/>
      <c r="E15" s="7"/>
      <c r="F15" s="7"/>
      <c r="G15" s="7"/>
      <c r="H15" s="7"/>
      <c r="I15" s="10">
        <v>2999.98</v>
      </c>
      <c r="J15" s="7"/>
      <c r="K15">
        <v>0</v>
      </c>
    </row>
    <row r="16" spans="1:11" ht="15.75" x14ac:dyDescent="0.25">
      <c r="A16" s="12" t="s">
        <v>64</v>
      </c>
      <c r="B16" s="7"/>
      <c r="C16" s="7"/>
      <c r="D16" s="7"/>
      <c r="E16" s="7"/>
      <c r="F16" s="7"/>
      <c r="G16" s="7"/>
      <c r="H16" s="7"/>
      <c r="I16" s="13">
        <v>2999.98</v>
      </c>
      <c r="J16" s="7"/>
      <c r="K16" s="4">
        <v>0</v>
      </c>
    </row>
    <row r="17" spans="1:11" x14ac:dyDescent="0.2">
      <c r="A17" s="7"/>
      <c r="B17" s="7"/>
      <c r="C17" s="7"/>
      <c r="D17" s="7"/>
      <c r="E17" s="7"/>
      <c r="F17" s="7"/>
      <c r="G17" s="7"/>
      <c r="H17" s="7"/>
      <c r="I17" s="7"/>
      <c r="J17" s="7"/>
    </row>
    <row r="18" spans="1:11" ht="15.75" x14ac:dyDescent="0.25">
      <c r="A18" s="12" t="s">
        <v>65</v>
      </c>
      <c r="B18" s="7"/>
      <c r="C18" s="7"/>
      <c r="D18" s="7"/>
      <c r="E18" s="7"/>
      <c r="F18" s="7"/>
      <c r="G18" s="7"/>
      <c r="H18" s="7"/>
      <c r="I18" s="13">
        <v>2999.98</v>
      </c>
      <c r="J18" s="7"/>
      <c r="K18" s="4">
        <v>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66"/>
  <sheetViews>
    <sheetView rightToLeft="1" workbookViewId="0">
      <selection activeCell="A12" sqref="A12:J66"/>
    </sheetView>
  </sheetViews>
  <sheetFormatPr defaultRowHeight="14.25" x14ac:dyDescent="0.2"/>
  <cols>
    <col min="1" max="1" width="30.625" customWidth="1"/>
    <col min="9" max="9" width="11.125" bestFit="1" customWidth="1"/>
  </cols>
  <sheetData>
    <row r="10" spans="1:11" ht="60" x14ac:dyDescent="0.25">
      <c r="A10" s="2"/>
      <c r="B10" s="3" t="s">
        <v>0</v>
      </c>
      <c r="C10" s="2" t="s">
        <v>1</v>
      </c>
      <c r="D10" s="3" t="s">
        <v>2</v>
      </c>
      <c r="E10" s="3" t="s">
        <v>3</v>
      </c>
      <c r="F10" s="2" t="s">
        <v>5</v>
      </c>
      <c r="G10" s="3" t="s">
        <v>7</v>
      </c>
      <c r="H10" s="3" t="s">
        <v>8</v>
      </c>
      <c r="I10" s="3" t="s">
        <v>9</v>
      </c>
      <c r="J10" s="3" t="s">
        <v>11</v>
      </c>
      <c r="K10" s="2"/>
    </row>
    <row r="11" spans="1:11" ht="15" x14ac:dyDescent="0.25">
      <c r="A11" s="2"/>
      <c r="B11" s="2"/>
      <c r="C11" s="2"/>
      <c r="D11" s="2"/>
      <c r="E11" s="2" t="s">
        <v>4</v>
      </c>
      <c r="F11" s="2" t="s">
        <v>6</v>
      </c>
      <c r="G11" s="2" t="s">
        <v>4</v>
      </c>
      <c r="H11" s="2" t="s">
        <v>4</v>
      </c>
      <c r="I11" s="2" t="s">
        <v>10</v>
      </c>
      <c r="J11" s="2" t="s">
        <v>4</v>
      </c>
      <c r="K11" s="2"/>
    </row>
    <row r="12" spans="1:11" ht="15.75" x14ac:dyDescent="0.25">
      <c r="A12" s="6" t="s">
        <v>12</v>
      </c>
      <c r="B12" s="7"/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</row>
    <row r="13" spans="1:11" x14ac:dyDescent="0.2">
      <c r="A13" s="8" t="s">
        <v>13</v>
      </c>
      <c r="B13" s="7"/>
      <c r="C13" s="7"/>
      <c r="D13" s="7"/>
      <c r="E13" s="7"/>
      <c r="F13" s="7"/>
      <c r="G13" s="7"/>
      <c r="H13" s="7"/>
      <c r="I13" s="7"/>
      <c r="J13" s="7"/>
    </row>
    <row r="14" spans="1:11" ht="15" x14ac:dyDescent="0.25">
      <c r="A14" s="9" t="s">
        <v>14</v>
      </c>
      <c r="B14" s="7"/>
      <c r="C14" s="7"/>
      <c r="D14" s="7"/>
      <c r="E14" s="7"/>
      <c r="F14" s="7"/>
      <c r="G14" s="7"/>
      <c r="H14" s="7"/>
      <c r="I14" s="7"/>
      <c r="J14" s="7"/>
    </row>
    <row r="15" spans="1:11" x14ac:dyDescent="0.2">
      <c r="A15" s="7"/>
      <c r="B15" s="7" t="s">
        <v>15</v>
      </c>
      <c r="C15" s="7">
        <v>0</v>
      </c>
      <c r="D15" s="7"/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</row>
    <row r="16" spans="1:11" x14ac:dyDescent="0.2">
      <c r="A16" s="7" t="s">
        <v>16</v>
      </c>
      <c r="B16" s="7" t="s">
        <v>17</v>
      </c>
      <c r="C16" s="7" t="s">
        <v>18</v>
      </c>
      <c r="D16" s="7" t="s">
        <v>19</v>
      </c>
      <c r="E16" s="7">
        <v>0</v>
      </c>
      <c r="F16" s="7">
        <v>3.01</v>
      </c>
      <c r="G16" s="7">
        <v>0.37</v>
      </c>
      <c r="H16" s="7">
        <v>0</v>
      </c>
      <c r="I16" s="10">
        <v>5066.28</v>
      </c>
      <c r="J16" s="7">
        <v>0.23</v>
      </c>
    </row>
    <row r="17" spans="1:10" x14ac:dyDescent="0.2">
      <c r="A17" s="8" t="s">
        <v>20</v>
      </c>
      <c r="B17" s="7"/>
      <c r="C17" s="7"/>
      <c r="D17" s="7"/>
      <c r="E17" s="7"/>
      <c r="F17" s="7"/>
      <c r="G17" s="7"/>
      <c r="H17" s="7"/>
      <c r="I17" s="11">
        <v>5066.28</v>
      </c>
      <c r="J17" s="8">
        <v>0.23</v>
      </c>
    </row>
    <row r="18" spans="1:10" x14ac:dyDescent="0.2">
      <c r="A18" s="7"/>
      <c r="B18" s="7"/>
      <c r="C18" s="7"/>
      <c r="D18" s="7"/>
      <c r="E18" s="7"/>
      <c r="F18" s="7"/>
      <c r="G18" s="7"/>
      <c r="H18" s="7"/>
      <c r="I18" s="7"/>
      <c r="J18" s="7"/>
    </row>
    <row r="19" spans="1:10" ht="15.75" x14ac:dyDescent="0.25">
      <c r="A19" s="12" t="s">
        <v>21</v>
      </c>
      <c r="B19" s="7"/>
      <c r="C19" s="7"/>
      <c r="D19" s="7"/>
      <c r="E19" s="7"/>
      <c r="F19" s="7"/>
      <c r="G19" s="7"/>
      <c r="H19" s="7"/>
      <c r="I19" s="13">
        <v>5066.28</v>
      </c>
      <c r="J19" s="12">
        <v>0.23</v>
      </c>
    </row>
    <row r="20" spans="1:10" x14ac:dyDescent="0.2">
      <c r="A20" s="7"/>
      <c r="B20" s="7"/>
      <c r="C20" s="7"/>
      <c r="D20" s="7"/>
      <c r="E20" s="7"/>
      <c r="F20" s="7"/>
      <c r="G20" s="7"/>
      <c r="H20" s="7"/>
      <c r="I20" s="7"/>
      <c r="J20" s="7"/>
    </row>
    <row r="21" spans="1:10" ht="15.75" x14ac:dyDescent="0.25">
      <c r="A21" s="6" t="s">
        <v>22</v>
      </c>
      <c r="B21" s="7"/>
      <c r="C21" s="7"/>
      <c r="D21" s="7"/>
      <c r="E21" s="7"/>
      <c r="F21" s="7"/>
      <c r="G21" s="7"/>
      <c r="H21" s="7"/>
      <c r="I21" s="7"/>
      <c r="J21" s="7"/>
    </row>
    <row r="22" spans="1:10" x14ac:dyDescent="0.2">
      <c r="A22" s="8" t="s">
        <v>23</v>
      </c>
      <c r="B22" s="7"/>
      <c r="C22" s="7"/>
      <c r="D22" s="7"/>
      <c r="E22" s="7"/>
      <c r="F22" s="7"/>
      <c r="G22" s="7"/>
      <c r="H22" s="7"/>
      <c r="I22" s="7"/>
      <c r="J22" s="7"/>
    </row>
    <row r="23" spans="1:10" ht="15" x14ac:dyDescent="0.25">
      <c r="A23" s="9" t="s">
        <v>24</v>
      </c>
      <c r="B23" s="7"/>
      <c r="C23" s="7"/>
      <c r="D23" s="7"/>
      <c r="E23" s="7"/>
      <c r="F23" s="7"/>
      <c r="G23" s="7"/>
      <c r="H23" s="7"/>
      <c r="I23" s="7"/>
      <c r="J23" s="7"/>
    </row>
    <row r="24" spans="1:10" x14ac:dyDescent="0.2">
      <c r="A24" s="7" t="s">
        <v>25</v>
      </c>
      <c r="B24" s="7" t="s">
        <v>26</v>
      </c>
      <c r="C24" s="7">
        <v>0</v>
      </c>
      <c r="D24" s="7"/>
      <c r="E24" s="7">
        <v>0</v>
      </c>
      <c r="F24" s="7">
        <v>0</v>
      </c>
      <c r="G24" s="7">
        <v>0</v>
      </c>
      <c r="H24" s="7">
        <v>0.81</v>
      </c>
      <c r="I24" s="10">
        <v>2838.63</v>
      </c>
      <c r="J24" s="7">
        <v>0.13</v>
      </c>
    </row>
    <row r="25" spans="1:10" x14ac:dyDescent="0.2">
      <c r="A25" s="8" t="s">
        <v>27</v>
      </c>
      <c r="B25" s="7"/>
      <c r="C25" s="7"/>
      <c r="D25" s="7"/>
      <c r="E25" s="7"/>
      <c r="F25" s="7"/>
      <c r="G25" s="7"/>
      <c r="H25" s="7"/>
      <c r="I25" s="11">
        <v>2838.63</v>
      </c>
      <c r="J25" s="8">
        <v>0.13</v>
      </c>
    </row>
    <row r="26" spans="1:10" x14ac:dyDescent="0.2">
      <c r="A26" s="7"/>
      <c r="B26" s="7"/>
      <c r="C26" s="7"/>
      <c r="D26" s="7"/>
      <c r="E26" s="7"/>
      <c r="F26" s="7"/>
      <c r="G26" s="7"/>
      <c r="H26" s="7"/>
      <c r="I26" s="7"/>
      <c r="J26" s="7"/>
    </row>
    <row r="27" spans="1:10" ht="15.75" x14ac:dyDescent="0.25">
      <c r="A27" s="12" t="s">
        <v>28</v>
      </c>
      <c r="B27" s="7"/>
      <c r="C27" s="7"/>
      <c r="D27" s="7"/>
      <c r="E27" s="7"/>
      <c r="F27" s="7"/>
      <c r="G27" s="7"/>
      <c r="H27" s="7"/>
      <c r="I27" s="13">
        <v>2838.63</v>
      </c>
      <c r="J27" s="12">
        <v>0.13</v>
      </c>
    </row>
    <row r="28" spans="1:10" x14ac:dyDescent="0.2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ht="15.75" x14ac:dyDescent="0.25">
      <c r="A29" s="6" t="s">
        <v>29</v>
      </c>
      <c r="B29" s="7"/>
      <c r="C29" s="7"/>
      <c r="D29" s="7"/>
      <c r="E29" s="7"/>
      <c r="F29" s="7"/>
      <c r="G29" s="7"/>
      <c r="H29" s="7"/>
      <c r="I29" s="7"/>
      <c r="J29" s="7"/>
    </row>
    <row r="30" spans="1:10" x14ac:dyDescent="0.2">
      <c r="A30" s="8" t="s">
        <v>30</v>
      </c>
      <c r="B30" s="7"/>
      <c r="C30" s="7"/>
      <c r="D30" s="7"/>
      <c r="E30" s="7"/>
      <c r="F30" s="7"/>
      <c r="G30" s="7"/>
      <c r="H30" s="7"/>
      <c r="I30" s="7"/>
      <c r="J30" s="7"/>
    </row>
    <row r="31" spans="1:10" ht="15" x14ac:dyDescent="0.25">
      <c r="A31" s="9" t="s">
        <v>31</v>
      </c>
      <c r="B31" s="7"/>
      <c r="C31" s="7"/>
      <c r="D31" s="7"/>
      <c r="E31" s="7"/>
      <c r="F31" s="7"/>
      <c r="G31" s="7"/>
      <c r="H31" s="7"/>
      <c r="I31" s="7"/>
      <c r="J31" s="7"/>
    </row>
    <row r="32" spans="1:10" x14ac:dyDescent="0.2">
      <c r="A32" s="7" t="s">
        <v>32</v>
      </c>
      <c r="B32" s="7" t="s">
        <v>33</v>
      </c>
      <c r="C32" s="7">
        <v>0</v>
      </c>
      <c r="D32" s="7"/>
      <c r="E32" s="7">
        <v>0</v>
      </c>
      <c r="F32" s="7">
        <v>0.51</v>
      </c>
      <c r="G32" s="7">
        <v>0.18</v>
      </c>
      <c r="H32" s="7">
        <v>0</v>
      </c>
      <c r="I32" s="7">
        <v>674.58</v>
      </c>
      <c r="J32" s="7">
        <v>0.03</v>
      </c>
    </row>
    <row r="33" spans="1:10" x14ac:dyDescent="0.2">
      <c r="A33" s="8" t="s">
        <v>34</v>
      </c>
      <c r="B33" s="7"/>
      <c r="C33" s="7"/>
      <c r="D33" s="7"/>
      <c r="E33" s="7"/>
      <c r="F33" s="7"/>
      <c r="G33" s="7"/>
      <c r="H33" s="7"/>
      <c r="I33" s="8">
        <v>674.58</v>
      </c>
      <c r="J33" s="8">
        <v>0.03</v>
      </c>
    </row>
    <row r="34" spans="1:10" x14ac:dyDescent="0.2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ht="15.75" x14ac:dyDescent="0.25">
      <c r="A35" s="12" t="s">
        <v>35</v>
      </c>
      <c r="B35" s="7"/>
      <c r="C35" s="7"/>
      <c r="D35" s="7"/>
      <c r="E35" s="7"/>
      <c r="F35" s="7"/>
      <c r="G35" s="7"/>
      <c r="H35" s="7"/>
      <c r="I35" s="12">
        <v>674.58</v>
      </c>
      <c r="J35" s="12">
        <v>0.03</v>
      </c>
    </row>
    <row r="36" spans="1:10" x14ac:dyDescent="0.2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ht="15.75" x14ac:dyDescent="0.25">
      <c r="A37" s="6" t="s">
        <v>36</v>
      </c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">
      <c r="A38" s="8" t="s">
        <v>23</v>
      </c>
      <c r="B38" s="7"/>
      <c r="C38" s="7"/>
      <c r="D38" s="7"/>
      <c r="E38" s="7"/>
      <c r="F38" s="7"/>
      <c r="G38" s="7"/>
      <c r="H38" s="7"/>
      <c r="I38" s="7"/>
      <c r="J38" s="7"/>
    </row>
    <row r="39" spans="1:10" ht="15" x14ac:dyDescent="0.25">
      <c r="A39" s="9" t="s">
        <v>24</v>
      </c>
      <c r="B39" s="7"/>
      <c r="C39" s="7"/>
      <c r="D39" s="7"/>
      <c r="E39" s="7"/>
      <c r="F39" s="7"/>
      <c r="G39" s="7"/>
      <c r="H39" s="7"/>
      <c r="I39" s="7"/>
      <c r="J39" s="7"/>
    </row>
    <row r="40" spans="1:10" x14ac:dyDescent="0.2">
      <c r="A40" s="7" t="s">
        <v>37</v>
      </c>
      <c r="B40" s="7" t="s">
        <v>38</v>
      </c>
      <c r="C40" s="7">
        <v>0</v>
      </c>
      <c r="D40" s="7"/>
      <c r="E40" s="7">
        <v>0</v>
      </c>
      <c r="F40" s="7">
        <v>0</v>
      </c>
      <c r="G40" s="7">
        <v>0</v>
      </c>
      <c r="H40" s="7">
        <v>0.12</v>
      </c>
      <c r="I40" s="10">
        <v>1747.04</v>
      </c>
      <c r="J40" s="7">
        <v>0.08</v>
      </c>
    </row>
    <row r="41" spans="1:10" x14ac:dyDescent="0.2">
      <c r="A41" s="8" t="s">
        <v>27</v>
      </c>
      <c r="B41" s="7"/>
      <c r="C41" s="7"/>
      <c r="D41" s="7"/>
      <c r="E41" s="7"/>
      <c r="F41" s="7"/>
      <c r="G41" s="7"/>
      <c r="H41" s="7"/>
      <c r="I41" s="11">
        <v>1747.04</v>
      </c>
      <c r="J41" s="8">
        <v>0.08</v>
      </c>
    </row>
    <row r="42" spans="1:10" x14ac:dyDescent="0.2">
      <c r="A42" s="7"/>
      <c r="B42" s="7"/>
      <c r="C42" s="7"/>
      <c r="D42" s="7"/>
      <c r="E42" s="7"/>
      <c r="F42" s="7"/>
      <c r="G42" s="7"/>
      <c r="H42" s="7"/>
      <c r="I42" s="7"/>
      <c r="J42" s="7"/>
    </row>
    <row r="43" spans="1:10" ht="15.75" x14ac:dyDescent="0.25">
      <c r="A43" s="12" t="s">
        <v>39</v>
      </c>
      <c r="B43" s="7"/>
      <c r="C43" s="7"/>
      <c r="D43" s="7"/>
      <c r="E43" s="7"/>
      <c r="F43" s="7"/>
      <c r="G43" s="7"/>
      <c r="H43" s="7"/>
      <c r="I43" s="13">
        <v>1747.04</v>
      </c>
      <c r="J43" s="12">
        <v>0.08</v>
      </c>
    </row>
    <row r="44" spans="1:10" x14ac:dyDescent="0.2">
      <c r="A44" s="7"/>
      <c r="B44" s="7"/>
      <c r="C44" s="7"/>
      <c r="D44" s="7"/>
      <c r="E44" s="7"/>
      <c r="F44" s="7"/>
      <c r="G44" s="7"/>
      <c r="H44" s="7"/>
      <c r="I44" s="7"/>
      <c r="J44" s="7"/>
    </row>
    <row r="45" spans="1:10" ht="15.75" x14ac:dyDescent="0.25">
      <c r="A45" s="6" t="s">
        <v>40</v>
      </c>
      <c r="B45" s="7"/>
      <c r="C45" s="7"/>
      <c r="D45" s="7"/>
      <c r="E45" s="7"/>
      <c r="F45" s="7"/>
      <c r="G45" s="7"/>
      <c r="H45" s="7"/>
      <c r="I45" s="7"/>
      <c r="J45" s="7"/>
    </row>
    <row r="46" spans="1:10" x14ac:dyDescent="0.2">
      <c r="A46" s="8" t="s">
        <v>23</v>
      </c>
      <c r="B46" s="7"/>
      <c r="C46" s="7"/>
      <c r="D46" s="7"/>
      <c r="E46" s="7"/>
      <c r="F46" s="7"/>
      <c r="G46" s="7"/>
      <c r="H46" s="7"/>
      <c r="I46" s="7"/>
      <c r="J46" s="7"/>
    </row>
    <row r="47" spans="1:10" ht="15" x14ac:dyDescent="0.25">
      <c r="A47" s="9" t="s">
        <v>24</v>
      </c>
      <c r="B47" s="7"/>
      <c r="C47" s="7"/>
      <c r="D47" s="7"/>
      <c r="E47" s="7"/>
      <c r="F47" s="7"/>
      <c r="G47" s="7"/>
      <c r="H47" s="7"/>
      <c r="I47" s="7"/>
      <c r="J47" s="7"/>
    </row>
    <row r="48" spans="1:10" x14ac:dyDescent="0.2">
      <c r="A48" s="7" t="s">
        <v>41</v>
      </c>
      <c r="B48" s="7" t="s">
        <v>42</v>
      </c>
      <c r="C48" s="7">
        <v>0</v>
      </c>
      <c r="D48" s="7"/>
      <c r="E48" s="7">
        <v>0</v>
      </c>
      <c r="F48" s="7">
        <v>0</v>
      </c>
      <c r="G48" s="7">
        <v>0</v>
      </c>
      <c r="H48" s="7">
        <v>0.25</v>
      </c>
      <c r="I48" s="10">
        <v>1276.5</v>
      </c>
      <c r="J48" s="7">
        <v>0.06</v>
      </c>
    </row>
    <row r="49" spans="1:10" x14ac:dyDescent="0.2">
      <c r="A49" s="7" t="s">
        <v>43</v>
      </c>
      <c r="B49" s="7" t="s">
        <v>44</v>
      </c>
      <c r="C49" s="7">
        <v>0</v>
      </c>
      <c r="D49" s="7"/>
      <c r="E49" s="7">
        <v>0</v>
      </c>
      <c r="F49" s="7">
        <v>0</v>
      </c>
      <c r="G49" s="7">
        <v>0</v>
      </c>
      <c r="H49" s="7">
        <v>3.63</v>
      </c>
      <c r="I49" s="10">
        <v>13732.58</v>
      </c>
      <c r="J49" s="7">
        <v>0.63</v>
      </c>
    </row>
    <row r="50" spans="1:10" x14ac:dyDescent="0.2">
      <c r="A50" s="7" t="s">
        <v>45</v>
      </c>
      <c r="B50" s="7" t="s">
        <v>46</v>
      </c>
      <c r="C50" s="7">
        <v>0</v>
      </c>
      <c r="D50" s="7"/>
      <c r="E50" s="7">
        <v>0</v>
      </c>
      <c r="F50" s="7">
        <v>0</v>
      </c>
      <c r="G50" s="7">
        <v>0</v>
      </c>
      <c r="H50" s="7">
        <v>1.88</v>
      </c>
      <c r="I50" s="10">
        <v>9496.94</v>
      </c>
      <c r="J50" s="7">
        <v>0.43</v>
      </c>
    </row>
    <row r="51" spans="1:10" x14ac:dyDescent="0.2">
      <c r="A51" s="7" t="s">
        <v>47</v>
      </c>
      <c r="B51" s="7" t="s">
        <v>48</v>
      </c>
      <c r="C51" s="7">
        <v>0</v>
      </c>
      <c r="D51" s="7"/>
      <c r="E51" s="7">
        <v>0</v>
      </c>
      <c r="F51" s="7">
        <v>0</v>
      </c>
      <c r="G51" s="7">
        <v>0</v>
      </c>
      <c r="H51" s="7">
        <v>2.2599999999999998</v>
      </c>
      <c r="I51" s="10">
        <v>26416.63</v>
      </c>
      <c r="J51" s="7">
        <v>1.21</v>
      </c>
    </row>
    <row r="52" spans="1:10" x14ac:dyDescent="0.2">
      <c r="A52" s="7" t="s">
        <v>49</v>
      </c>
      <c r="B52" s="7" t="s">
        <v>50</v>
      </c>
      <c r="C52" s="7">
        <v>0</v>
      </c>
      <c r="D52" s="7"/>
      <c r="E52" s="7">
        <v>0</v>
      </c>
      <c r="F52" s="7">
        <v>0</v>
      </c>
      <c r="G52" s="7">
        <v>0</v>
      </c>
      <c r="H52" s="7">
        <v>3.89</v>
      </c>
      <c r="I52" s="10">
        <v>19683.240000000002</v>
      </c>
      <c r="J52" s="7">
        <v>0.9</v>
      </c>
    </row>
    <row r="53" spans="1:10" x14ac:dyDescent="0.2">
      <c r="A53" s="8" t="s">
        <v>27</v>
      </c>
      <c r="B53" s="7"/>
      <c r="C53" s="7"/>
      <c r="D53" s="7"/>
      <c r="E53" s="7"/>
      <c r="F53" s="7"/>
      <c r="G53" s="7"/>
      <c r="H53" s="7"/>
      <c r="I53" s="11">
        <v>70605.89</v>
      </c>
      <c r="J53" s="8">
        <v>3.23</v>
      </c>
    </row>
    <row r="54" spans="1:10" x14ac:dyDescent="0.2">
      <c r="A54" s="7"/>
      <c r="B54" s="7"/>
      <c r="C54" s="7"/>
      <c r="D54" s="7"/>
      <c r="E54" s="7"/>
      <c r="F54" s="7"/>
      <c r="G54" s="7"/>
      <c r="H54" s="7"/>
      <c r="I54" s="7"/>
      <c r="J54" s="7"/>
    </row>
    <row r="55" spans="1:10" ht="15.75" x14ac:dyDescent="0.25">
      <c r="A55" s="12" t="s">
        <v>51</v>
      </c>
      <c r="B55" s="7"/>
      <c r="C55" s="7"/>
      <c r="D55" s="7"/>
      <c r="E55" s="7"/>
      <c r="F55" s="7"/>
      <c r="G55" s="7"/>
      <c r="H55" s="7"/>
      <c r="I55" s="13">
        <v>70605.89</v>
      </c>
      <c r="J55" s="12">
        <v>3.23</v>
      </c>
    </row>
    <row r="56" spans="1:10" x14ac:dyDescent="0.2">
      <c r="A56" s="7"/>
      <c r="B56" s="7"/>
      <c r="C56" s="7"/>
      <c r="D56" s="7"/>
      <c r="E56" s="7"/>
      <c r="F56" s="7"/>
      <c r="G56" s="7"/>
      <c r="H56" s="7"/>
      <c r="I56" s="7"/>
      <c r="J56" s="7"/>
    </row>
    <row r="57" spans="1:10" ht="15.75" x14ac:dyDescent="0.25">
      <c r="A57" s="6" t="s">
        <v>52</v>
      </c>
      <c r="B57" s="7"/>
      <c r="C57" s="7"/>
      <c r="D57" s="7"/>
      <c r="E57" s="7"/>
      <c r="F57" s="7"/>
      <c r="G57" s="7"/>
      <c r="H57" s="7"/>
      <c r="I57" s="7"/>
      <c r="J57" s="7"/>
    </row>
    <row r="58" spans="1:10" x14ac:dyDescent="0.2">
      <c r="A58" s="8" t="s">
        <v>23</v>
      </c>
      <c r="B58" s="7"/>
      <c r="C58" s="7"/>
      <c r="D58" s="7"/>
      <c r="E58" s="7"/>
      <c r="F58" s="7"/>
      <c r="G58" s="7"/>
      <c r="H58" s="7"/>
      <c r="I58" s="7"/>
      <c r="J58" s="7"/>
    </row>
    <row r="59" spans="1:10" ht="15" x14ac:dyDescent="0.25">
      <c r="A59" s="9" t="s">
        <v>24</v>
      </c>
      <c r="B59" s="7"/>
      <c r="C59" s="7"/>
      <c r="D59" s="7"/>
      <c r="E59" s="7"/>
      <c r="F59" s="7"/>
      <c r="G59" s="7"/>
      <c r="H59" s="7"/>
      <c r="I59" s="7"/>
      <c r="J59" s="7"/>
    </row>
    <row r="60" spans="1:10" x14ac:dyDescent="0.2">
      <c r="A60" s="7" t="s">
        <v>53</v>
      </c>
      <c r="B60" s="7" t="s">
        <v>54</v>
      </c>
      <c r="C60" s="7" t="s">
        <v>55</v>
      </c>
      <c r="D60" s="7" t="s">
        <v>56</v>
      </c>
      <c r="E60" s="7">
        <v>0</v>
      </c>
      <c r="F60" s="7">
        <v>0</v>
      </c>
      <c r="G60" s="7">
        <v>0</v>
      </c>
      <c r="H60" s="7">
        <v>0.72</v>
      </c>
      <c r="I60" s="10">
        <v>17417.5</v>
      </c>
      <c r="J60" s="7">
        <v>0.8</v>
      </c>
    </row>
    <row r="61" spans="1:10" x14ac:dyDescent="0.2">
      <c r="A61" s="7" t="s">
        <v>57</v>
      </c>
      <c r="B61" s="7" t="s">
        <v>58</v>
      </c>
      <c r="C61" s="7">
        <v>0</v>
      </c>
      <c r="D61" s="7"/>
      <c r="E61" s="7">
        <v>0</v>
      </c>
      <c r="F61" s="7">
        <v>0</v>
      </c>
      <c r="G61" s="7">
        <v>0</v>
      </c>
      <c r="H61" s="7">
        <v>1.86</v>
      </c>
      <c r="I61" s="10">
        <v>30545.21</v>
      </c>
      <c r="J61" s="7">
        <v>1.4</v>
      </c>
    </row>
    <row r="62" spans="1:10" x14ac:dyDescent="0.2">
      <c r="A62" s="8" t="s">
        <v>27</v>
      </c>
      <c r="B62" s="7"/>
      <c r="C62" s="7"/>
      <c r="D62" s="7"/>
      <c r="E62" s="7"/>
      <c r="F62" s="7"/>
      <c r="G62" s="7"/>
      <c r="H62" s="7"/>
      <c r="I62" s="11">
        <v>47962.71</v>
      </c>
      <c r="J62" s="8">
        <v>2.2000000000000002</v>
      </c>
    </row>
    <row r="63" spans="1:10" x14ac:dyDescent="0.2">
      <c r="A63" s="7"/>
      <c r="B63" s="7"/>
      <c r="C63" s="7"/>
      <c r="D63" s="7"/>
      <c r="E63" s="7"/>
      <c r="F63" s="7"/>
      <c r="G63" s="7"/>
      <c r="H63" s="7"/>
      <c r="I63" s="7"/>
      <c r="J63" s="7"/>
    </row>
    <row r="64" spans="1:10" ht="15.75" x14ac:dyDescent="0.25">
      <c r="A64" s="12" t="s">
        <v>59</v>
      </c>
      <c r="B64" s="7"/>
      <c r="C64" s="7"/>
      <c r="D64" s="7"/>
      <c r="E64" s="7"/>
      <c r="F64" s="7"/>
      <c r="G64" s="7"/>
      <c r="H64" s="7"/>
      <c r="I64" s="13">
        <v>47962.71</v>
      </c>
      <c r="J64" s="12">
        <v>2.2000000000000002</v>
      </c>
    </row>
    <row r="65" spans="1:10" x14ac:dyDescent="0.2">
      <c r="A65" s="7"/>
      <c r="B65" s="7"/>
      <c r="C65" s="7"/>
      <c r="D65" s="7"/>
      <c r="E65" s="7"/>
      <c r="F65" s="7"/>
      <c r="G65" s="7"/>
      <c r="H65" s="7"/>
      <c r="I65" s="7"/>
      <c r="J65" s="7"/>
    </row>
    <row r="66" spans="1:10" ht="15.75" x14ac:dyDescent="0.25">
      <c r="A66" s="12" t="s">
        <v>60</v>
      </c>
      <c r="B66" s="7"/>
      <c r="C66" s="7"/>
      <c r="D66" s="7"/>
      <c r="E66" s="7"/>
      <c r="F66" s="7"/>
      <c r="G66" s="7"/>
      <c r="H66" s="7"/>
      <c r="I66" s="13">
        <v>128895.13</v>
      </c>
      <c r="J66" s="12">
        <v>5.9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נספח 1</vt:lpstr>
      <vt:lpstr>נספח 4</vt:lpstr>
      <vt:lpstr>נספח 3ג</vt:lpstr>
      <vt:lpstr>נספח 3ב</vt:lpstr>
      <vt:lpstr>נספח 3א</vt:lpstr>
      <vt:lpstr>נספח 2</vt:lpstr>
      <vt:lpstr>גיליון1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U171077</dc:creator>
  <cp:lastModifiedBy>U171077</cp:lastModifiedBy>
  <dcterms:created xsi:type="dcterms:W3CDTF">2017-02-08T09:58:52Z</dcterms:created>
  <dcterms:modified xsi:type="dcterms:W3CDTF">2017-02-08T10:01:21Z</dcterms:modified>
</cp:coreProperties>
</file>