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240" windowHeight="1338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9" i="9" l="1"/>
  <c r="I19" i="9"/>
  <c r="H19" i="9"/>
  <c r="G19" i="9"/>
  <c r="F19" i="9"/>
  <c r="E19" i="9"/>
  <c r="D19" i="9"/>
  <c r="C19" i="9"/>
  <c r="B19" i="9"/>
</calcChain>
</file>

<file path=xl/sharedStrings.xml><?xml version="1.0" encoding="utf-8"?>
<sst xmlns="http://schemas.openxmlformats.org/spreadsheetml/2006/main" count="164" uniqueCount="106">
  <si>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</si>
  <si>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</si>
  <si>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</si>
  <si>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</si>
  <si>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</si>
  <si>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</si>
  <si>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</si>
  <si>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</si>
  <si>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</si>
  <si>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</si>
  <si>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</si>
  <si>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</si>
  <si>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גלובל פיננס ג'י.אר 8 בע"מ</t>
  </si>
  <si>
    <t>ניירות ערך סחירים</t>
  </si>
  <si>
    <t>מוצרים מובנים</t>
  </si>
  <si>
    <t>*גלובל פינ8אגח ד- גלובל פיננס ג'י.אר 8 בע"מ</t>
  </si>
  <si>
    <t>1108620</t>
  </si>
  <si>
    <t>A2</t>
  </si>
  <si>
    <t>מידרוג</t>
  </si>
  <si>
    <t>סה''כ ניירות ערך סחירים</t>
  </si>
  <si>
    <t>ניירות ערך לא סחירים</t>
  </si>
  <si>
    <t>*גלובל פיננס חש ד אחים ואחיות - גלובל פיננס ג'י.אר 8 בע"מ</t>
  </si>
  <si>
    <t>11160372</t>
  </si>
  <si>
    <t>*גלובל8ד חש7/13</t>
  </si>
  <si>
    <t>11291882</t>
  </si>
  <si>
    <t>סה''כ ניירות ערך לא סחירים</t>
  </si>
  <si>
    <t>סה''כ צד קשור-גלובל פיננס ג'י.אר 8 בע"מ</t>
  </si>
  <si>
    <t>צד קשור- תכלית גלובל בע"מ</t>
  </si>
  <si>
    <t>תעודות סל</t>
  </si>
  <si>
    <t>*תכלגל סח יורשק- תכלית גלובל בע"מ</t>
  </si>
  <si>
    <t>1129873</t>
  </si>
  <si>
    <t>*תכלגל עא סטבנש- תכלית גלובל בע"מ</t>
  </si>
  <si>
    <t>1131200</t>
  </si>
  <si>
    <t>סה''כ צד קשור-תכלית גלובל בע"מ</t>
  </si>
  <si>
    <t>צד קשור- תכלית מורכבות בע"מ</t>
  </si>
  <si>
    <t>*תכלתמר כ גרמני- תכלית מורכבות בע"מ</t>
  </si>
  <si>
    <t>1115542</t>
  </si>
  <si>
    <t>*תכלמר  נב  פתוח- תכלית מורכבות בע"מ</t>
  </si>
  <si>
    <t>1122647</t>
  </si>
  <si>
    <t>*תכ.ראסל 2000- תכלית מורכבות בע"מ</t>
  </si>
  <si>
    <t>1127935</t>
  </si>
  <si>
    <t>*תכלמר קב מקאפשח- תכלית מורכבות בע"מ</t>
  </si>
  <si>
    <t>1130954</t>
  </si>
  <si>
    <t>*תכלמר קיד דאריס- תכלית מורכבות בע"מ</t>
  </si>
  <si>
    <t>1133669</t>
  </si>
  <si>
    <t>*תכלמר קכב ארקו- תכלית מורכבות בע"מ</t>
  </si>
  <si>
    <t>1134238</t>
  </si>
  <si>
    <t>סה''כ צד קשור-תכלית מורכבות בע"מ</t>
  </si>
  <si>
    <t>צד קשור- תכלית סל</t>
  </si>
  <si>
    <t>*תכליתסל ד ספ500- תכלית סל</t>
  </si>
  <si>
    <t>1095710</t>
  </si>
  <si>
    <t>Aaa</t>
  </si>
  <si>
    <t>*תכליתסל ה נסדק- תכלית סל</t>
  </si>
  <si>
    <t>1095728</t>
  </si>
  <si>
    <t>*תכליתסל ז ארו50- תכלית סל</t>
  </si>
  <si>
    <t>1095744</t>
  </si>
  <si>
    <t>סה''כ צד קשור-תכלית סל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</si>
  <si>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</si>
  <si>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</si>
  <si>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</si>
  <si>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גלובל פינ8אגח ד</t>
  </si>
  <si>
    <t>סה''כ היקף עסקאות לצורך רכישה או מכירה של צד קשור- גלובל פיננס ג'י.אר 8 בע"מ</t>
  </si>
  <si>
    <t>תכלגל עא סטבנש</t>
  </si>
  <si>
    <t>סה''כ היקף עסקאות לצורך רכישה או מכירה של צד קשור- תכלית גלובל בע"מ</t>
  </si>
  <si>
    <t xml:space="preserve">                תכלתמר כ גרמני</t>
  </si>
  <si>
    <t xml:space="preserve">               תכלמר  נב  פתוח</t>
  </si>
  <si>
    <t xml:space="preserve">                  תכ.ראסל 2000</t>
  </si>
  <si>
    <t>תכלמר קב מקאפשח</t>
  </si>
  <si>
    <t xml:space="preserve">               תכלמר קיד דאריס</t>
  </si>
  <si>
    <t>סה''כ היקף עסקאות לצורך רכישה או מכירה של צד קשור- תכלית מורכבות בע"מ</t>
  </si>
  <si>
    <t xml:space="preserve">                תכליתסל ה נסדק</t>
  </si>
  <si>
    <t>סה''כ היקף עסקאות לצורך רכישה או מכירה של צד קשור- תכלית סל</t>
  </si>
  <si>
    <t>סה''כ היקף עסקאות לצורך רכישה או מכירה של כל הצדדים הקשורים</t>
  </si>
  <si>
    <t>תאריך</t>
  </si>
  <si>
    <t>שווי
העסקה
הרכישה/מכירה</t>
  </si>
  <si>
    <t xml:space="preserve"> גלובל פיננס חש ד אחים ואחיות </t>
  </si>
  <si>
    <t>18/12/2015</t>
  </si>
  <si>
    <t>סה''כ היקף עסקאות של צד קשור- גלובל פיננס ג'י.אר 8 בע"מ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</si>
  <si>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</si>
  <si>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</si>
  <si>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</si>
  <si>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</si>
  <si>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</si>
  <si>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</si>
  <si>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</si>
  <si>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</si>
  <si>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</si>
  <si>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</si>
  <si>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</si>
  <si>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</si>
  <si>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</si>
  <si>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</si>
  <si>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</si>
  <si>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</si>
  <si>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</si>
  <si>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</si>
  <si>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</si>
  <si>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</si>
  <si>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</si>
  <si>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</si>
  <si>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</si>
  <si>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גלובל פיננס ג'י.אר 8 בע"מ</t>
  </si>
  <si>
    <t>תכלית גלובל בע"מ</t>
  </si>
  <si>
    <t>תכלית מורכבות בע"מ</t>
  </si>
  <si>
    <t>תכלית סל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</si>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</sst>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31/12/2015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31/12/2015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31/12/2015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31/12/2015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31/12/2015 (נתונים מצרפים)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31/12/2015
קבוצה: (10015) אחים ואחיות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9"/>
  <sheetViews>
    <sheetView rightToLeft="1" tabSelected="1" workbookViewId="0">
      <selection activeCell="A19" sqref="A19:K19"/>
    </sheetView>
  </sheetViews>
  <sheetFormatPr defaultRowHeight="14.25" x14ac:dyDescent="0.2"/>
  <cols>
    <col min="1" max="1" width="40.625" customWidth="1"/>
    <col min="2" max="2" width="9.875" bestFit="1" customWidth="1"/>
    <col min="3" max="4" width="9.125" bestFit="1" customWidth="1"/>
    <col min="5" max="5" width="9.5" bestFit="1" customWidth="1"/>
    <col min="6" max="10" width="9.125" bestFit="1" customWidth="1"/>
  </cols>
  <sheetData>
    <row r="9" spans="1:11" ht="15" x14ac:dyDescent="0.25">
      <c r="A9" s="2"/>
      <c r="B9" s="2"/>
      <c r="C9" s="2"/>
      <c r="D9" s="15" t="s">
        <v>90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86</v>
      </c>
      <c r="B10" s="3" t="s">
        <v>87</v>
      </c>
      <c r="C10" s="3" t="s">
        <v>88</v>
      </c>
      <c r="D10" s="16" t="s">
        <v>91</v>
      </c>
      <c r="E10" s="15"/>
      <c r="F10" s="16" t="s">
        <v>95</v>
      </c>
      <c r="G10" s="15"/>
      <c r="H10" s="16" t="s">
        <v>97</v>
      </c>
      <c r="I10" s="15"/>
      <c r="J10" s="16" t="s">
        <v>99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92</v>
      </c>
      <c r="E11" s="2" t="s">
        <v>93</v>
      </c>
      <c r="F11" s="2" t="s">
        <v>92</v>
      </c>
      <c r="G11" s="2" t="s">
        <v>93</v>
      </c>
      <c r="H11" s="2" t="s">
        <v>92</v>
      </c>
      <c r="I11" s="2" t="s">
        <v>93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89</v>
      </c>
      <c r="C13" s="15"/>
      <c r="D13" s="15" t="s">
        <v>94</v>
      </c>
      <c r="E13" s="15"/>
      <c r="F13" s="15" t="s">
        <v>96</v>
      </c>
      <c r="G13" s="15"/>
      <c r="H13" s="15" t="s">
        <v>98</v>
      </c>
      <c r="I13" s="15"/>
      <c r="J13" s="15" t="s">
        <v>100</v>
      </c>
      <c r="K13" s="15"/>
    </row>
    <row r="14" spans="1:11" ht="15" x14ac:dyDescent="0.25">
      <c r="A14" s="1" t="s">
        <v>101</v>
      </c>
      <c r="B14" s="5">
        <v>1386.63</v>
      </c>
      <c r="C14">
        <v>7.0000000000000007E-2</v>
      </c>
      <c r="D14">
        <v>0</v>
      </c>
      <c r="E14">
        <v>-165.43</v>
      </c>
      <c r="F14">
        <v>0</v>
      </c>
      <c r="G14">
        <v>-0.47</v>
      </c>
    </row>
    <row r="15" spans="1:11" ht="15" x14ac:dyDescent="0.25">
      <c r="A15" s="1" t="s">
        <v>102</v>
      </c>
      <c r="B15" s="5">
        <v>17657.48</v>
      </c>
      <c r="C15">
        <v>0.83</v>
      </c>
      <c r="D15" s="5">
        <v>1505.9</v>
      </c>
      <c r="E15">
        <v>0</v>
      </c>
    </row>
    <row r="16" spans="1:11" ht="15" x14ac:dyDescent="0.25">
      <c r="A16" s="1" t="s">
        <v>103</v>
      </c>
      <c r="B16" s="5">
        <v>72005.64</v>
      </c>
      <c r="C16">
        <v>3.38</v>
      </c>
      <c r="D16" s="5">
        <v>25006.62</v>
      </c>
      <c r="E16" s="5">
        <v>-7000.02</v>
      </c>
    </row>
    <row r="17" spans="1:11" ht="15" x14ac:dyDescent="0.25">
      <c r="A17" s="1" t="s">
        <v>104</v>
      </c>
      <c r="B17" s="5">
        <v>96988.37</v>
      </c>
      <c r="C17">
        <v>4.55</v>
      </c>
      <c r="D17">
        <v>0</v>
      </c>
      <c r="E17" s="5">
        <v>-3299.96</v>
      </c>
    </row>
    <row r="19" spans="1:11" ht="15" x14ac:dyDescent="0.25">
      <c r="A19" s="17" t="s">
        <v>105</v>
      </c>
      <c r="B19" s="17">
        <f>SUM(B14:B18)</f>
        <v>188038.12</v>
      </c>
      <c r="C19" s="17">
        <f>SUM(C14:C18)</f>
        <v>8.8299999999999983</v>
      </c>
      <c r="D19" s="17">
        <f>SUM(D14:D18)</f>
        <v>26512.52</v>
      </c>
      <c r="E19" s="17">
        <f>SUM(E14:E18)</f>
        <v>-10465.41</v>
      </c>
      <c r="F19" s="17">
        <f>SUM(F14:F18)</f>
        <v>0</v>
      </c>
      <c r="G19" s="17">
        <f>SUM(G14:G18)</f>
        <v>-0.47</v>
      </c>
      <c r="H19" s="17">
        <f>SUM(H14:H18)</f>
        <v>0</v>
      </c>
      <c r="I19" s="17">
        <f>SUM(I14:I18)</f>
        <v>0</v>
      </c>
      <c r="J19" s="17">
        <f>SUM(J14:J18)</f>
        <v>0</v>
      </c>
      <c r="K19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83</v>
      </c>
      <c r="C10" s="3" t="s">
        <v>0</v>
      </c>
      <c r="D10" s="3" t="s">
        <v>8</v>
      </c>
      <c r="E10" s="3" t="s">
        <v>84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85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73</v>
      </c>
      <c r="C10" s="3" t="s">
        <v>0</v>
      </c>
      <c r="D10" s="3" t="s">
        <v>8</v>
      </c>
      <c r="E10" s="3" t="s">
        <v>79</v>
      </c>
      <c r="F10" s="3" t="s">
        <v>80</v>
      </c>
      <c r="G10" s="3" t="s">
        <v>81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3" t="s">
        <v>82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20"/>
  <sheetViews>
    <sheetView rightToLeft="1" workbookViewId="0">
      <selection activeCell="A12" sqref="A12:J20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73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74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7" t="s">
        <v>12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  <c r="J12" s="8"/>
    </row>
    <row r="13" spans="1:10" x14ac:dyDescent="0.2">
      <c r="A13" s="9" t="s">
        <v>20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x14ac:dyDescent="0.2">
      <c r="A15" s="8" t="s">
        <v>75</v>
      </c>
      <c r="B15" s="8">
        <v>11160372</v>
      </c>
      <c r="C15" s="8" t="s">
        <v>76</v>
      </c>
      <c r="D15" s="8"/>
      <c r="E15" s="8"/>
      <c r="F15" s="8">
        <v>4.0999999999999996</v>
      </c>
      <c r="G15" s="8">
        <v>0</v>
      </c>
      <c r="H15" s="8">
        <v>-0.47</v>
      </c>
      <c r="I15" s="8"/>
      <c r="J15" s="8"/>
    </row>
    <row r="16" spans="1:10" ht="15.75" x14ac:dyDescent="0.25">
      <c r="A16" s="9" t="s">
        <v>25</v>
      </c>
      <c r="B16" s="8"/>
      <c r="C16" s="8"/>
      <c r="D16" s="8"/>
      <c r="E16" s="8"/>
      <c r="F16" s="8"/>
      <c r="G16" s="8"/>
      <c r="H16" s="13">
        <v>-0.47</v>
      </c>
      <c r="I16" s="8"/>
      <c r="J16" s="8"/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77</v>
      </c>
      <c r="B18" s="8"/>
      <c r="C18" s="8"/>
      <c r="D18" s="8"/>
      <c r="E18" s="8"/>
      <c r="F18" s="8"/>
      <c r="G18" s="8"/>
      <c r="H18" s="13">
        <v>-0.47</v>
      </c>
      <c r="I18" s="8"/>
      <c r="J18" s="8"/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13" t="s">
        <v>78</v>
      </c>
      <c r="B20" s="8"/>
      <c r="C20" s="8"/>
      <c r="D20" s="8"/>
      <c r="E20" s="8"/>
      <c r="F20" s="8"/>
      <c r="G20" s="8"/>
      <c r="H20" s="13">
        <v>-0.47</v>
      </c>
      <c r="I20" s="8"/>
      <c r="J20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40"/>
  <sheetViews>
    <sheetView rightToLeft="1" workbookViewId="0">
      <selection activeCell="A12" sqref="A12:J40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58</v>
      </c>
      <c r="J10" s="2"/>
      <c r="K10" s="3" t="s">
        <v>59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12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60</v>
      </c>
      <c r="B15" s="8">
        <v>1108620</v>
      </c>
      <c r="C15" s="8"/>
      <c r="D15" s="8"/>
      <c r="E15" s="8"/>
      <c r="F15" s="8"/>
      <c r="G15" s="8"/>
      <c r="H15" s="8"/>
      <c r="I15" s="8">
        <v>0</v>
      </c>
      <c r="J15" s="8"/>
      <c r="K15">
        <v>-165.43</v>
      </c>
    </row>
    <row r="16" spans="1:11" ht="15.75" x14ac:dyDescent="0.25">
      <c r="A16" s="13" t="s">
        <v>61</v>
      </c>
      <c r="B16" s="8"/>
      <c r="C16" s="8"/>
      <c r="D16" s="8"/>
      <c r="E16" s="8"/>
      <c r="F16" s="8"/>
      <c r="G16" s="8"/>
      <c r="H16" s="8"/>
      <c r="I16" s="13">
        <v>0</v>
      </c>
      <c r="J16" s="8"/>
      <c r="K16" s="4">
        <v>-165.43</v>
      </c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75" x14ac:dyDescent="0.25">
      <c r="A18" s="7" t="s">
        <v>27</v>
      </c>
      <c r="B18" s="8"/>
      <c r="C18" s="8"/>
      <c r="D18" s="8"/>
      <c r="E18" s="8"/>
      <c r="F18" s="8"/>
      <c r="G18" s="8"/>
      <c r="H18" s="8"/>
      <c r="I18" s="8"/>
      <c r="J18" s="8"/>
    </row>
    <row r="19" spans="1:11" x14ac:dyDescent="0.2">
      <c r="A19" s="9" t="s">
        <v>13</v>
      </c>
      <c r="B19" s="8"/>
      <c r="C19" s="8"/>
      <c r="D19" s="8"/>
      <c r="E19" s="8"/>
      <c r="F19" s="8"/>
      <c r="G19" s="8"/>
      <c r="H19" s="8"/>
      <c r="I19" s="8"/>
      <c r="J19" s="8"/>
    </row>
    <row r="20" spans="1:11" ht="15" x14ac:dyDescent="0.25">
      <c r="A20" s="10" t="s">
        <v>28</v>
      </c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8" t="s">
        <v>62</v>
      </c>
      <c r="B21" s="8">
        <v>1131200</v>
      </c>
      <c r="C21" s="8"/>
      <c r="D21" s="8"/>
      <c r="E21" s="8"/>
      <c r="F21" s="8"/>
      <c r="G21" s="8"/>
      <c r="H21" s="8"/>
      <c r="I21" s="11">
        <v>1505.9</v>
      </c>
      <c r="J21" s="8"/>
      <c r="K21">
        <v>0</v>
      </c>
    </row>
    <row r="22" spans="1:11" ht="15.75" x14ac:dyDescent="0.25">
      <c r="A22" s="13" t="s">
        <v>63</v>
      </c>
      <c r="B22" s="8"/>
      <c r="C22" s="8"/>
      <c r="D22" s="8"/>
      <c r="E22" s="8"/>
      <c r="F22" s="8"/>
      <c r="G22" s="8"/>
      <c r="H22" s="8"/>
      <c r="I22" s="14">
        <v>1505.9</v>
      </c>
      <c r="J22" s="8"/>
      <c r="K22" s="4">
        <v>0</v>
      </c>
    </row>
    <row r="23" spans="1:1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1" ht="15.75" x14ac:dyDescent="0.25">
      <c r="A24" s="7" t="s">
        <v>34</v>
      </c>
      <c r="B24" s="8"/>
      <c r="C24" s="8"/>
      <c r="D24" s="8"/>
      <c r="E24" s="8"/>
      <c r="F24" s="8"/>
      <c r="G24" s="8"/>
      <c r="H24" s="8"/>
      <c r="I24" s="8"/>
      <c r="J24" s="8"/>
    </row>
    <row r="25" spans="1:11" x14ac:dyDescent="0.2">
      <c r="A25" s="9" t="s">
        <v>13</v>
      </c>
      <c r="B25" s="8"/>
      <c r="C25" s="8"/>
      <c r="D25" s="8"/>
      <c r="E25" s="8"/>
      <c r="F25" s="8"/>
      <c r="G25" s="8"/>
      <c r="H25" s="8"/>
      <c r="I25" s="8"/>
      <c r="J25" s="8"/>
    </row>
    <row r="26" spans="1:11" ht="15" x14ac:dyDescent="0.25">
      <c r="A26" s="10" t="s">
        <v>28</v>
      </c>
      <c r="B26" s="8"/>
      <c r="C26" s="8"/>
      <c r="D26" s="8"/>
      <c r="E26" s="8"/>
      <c r="F26" s="8"/>
      <c r="G26" s="8"/>
      <c r="H26" s="8"/>
      <c r="I26" s="8"/>
      <c r="J26" s="8"/>
    </row>
    <row r="27" spans="1:11" x14ac:dyDescent="0.2">
      <c r="A27" s="8" t="s">
        <v>64</v>
      </c>
      <c r="B27" s="8">
        <v>1115542</v>
      </c>
      <c r="C27" s="8"/>
      <c r="D27" s="8"/>
      <c r="E27" s="8"/>
      <c r="F27" s="8"/>
      <c r="G27" s="8"/>
      <c r="H27" s="8"/>
      <c r="I27" s="8">
        <v>0</v>
      </c>
      <c r="J27" s="8"/>
      <c r="K27" s="5">
        <v>-1000.01</v>
      </c>
    </row>
    <row r="28" spans="1:11" x14ac:dyDescent="0.2">
      <c r="A28" s="8" t="s">
        <v>65</v>
      </c>
      <c r="B28" s="8">
        <v>1122647</v>
      </c>
      <c r="C28" s="8"/>
      <c r="D28" s="8"/>
      <c r="E28" s="8"/>
      <c r="F28" s="8"/>
      <c r="G28" s="8"/>
      <c r="H28" s="8"/>
      <c r="I28" s="8">
        <v>0</v>
      </c>
      <c r="J28" s="8"/>
      <c r="K28" s="5">
        <v>-6000.01</v>
      </c>
    </row>
    <row r="29" spans="1:11" x14ac:dyDescent="0.2">
      <c r="A29" s="8" t="s">
        <v>66</v>
      </c>
      <c r="B29" s="8">
        <v>1127935</v>
      </c>
      <c r="C29" s="8"/>
      <c r="D29" s="8"/>
      <c r="E29" s="8"/>
      <c r="F29" s="8"/>
      <c r="G29" s="8"/>
      <c r="H29" s="8"/>
      <c r="I29" s="11">
        <v>13000.04</v>
      </c>
      <c r="J29" s="8"/>
      <c r="K29">
        <v>0</v>
      </c>
    </row>
    <row r="30" spans="1:11" x14ac:dyDescent="0.2">
      <c r="A30" s="8" t="s">
        <v>67</v>
      </c>
      <c r="B30" s="8">
        <v>1130954</v>
      </c>
      <c r="C30" s="8"/>
      <c r="D30" s="8"/>
      <c r="E30" s="8"/>
      <c r="F30" s="8"/>
      <c r="G30" s="8"/>
      <c r="H30" s="8"/>
      <c r="I30" s="11">
        <v>1006.59</v>
      </c>
      <c r="J30" s="8"/>
      <c r="K30">
        <v>0</v>
      </c>
    </row>
    <row r="31" spans="1:11" x14ac:dyDescent="0.2">
      <c r="A31" s="8" t="s">
        <v>68</v>
      </c>
      <c r="B31" s="8">
        <v>1133669</v>
      </c>
      <c r="C31" s="8"/>
      <c r="D31" s="8"/>
      <c r="E31" s="8"/>
      <c r="F31" s="8"/>
      <c r="G31" s="8"/>
      <c r="H31" s="8"/>
      <c r="I31" s="11">
        <v>10999.99</v>
      </c>
      <c r="J31" s="8"/>
      <c r="K31">
        <v>0</v>
      </c>
    </row>
    <row r="32" spans="1:11" ht="15.75" x14ac:dyDescent="0.25">
      <c r="A32" s="13" t="s">
        <v>69</v>
      </c>
      <c r="B32" s="8"/>
      <c r="C32" s="8"/>
      <c r="D32" s="8"/>
      <c r="E32" s="8"/>
      <c r="F32" s="8"/>
      <c r="G32" s="8"/>
      <c r="H32" s="8"/>
      <c r="I32" s="14">
        <v>25006.62</v>
      </c>
      <c r="J32" s="8"/>
      <c r="K32" s="6">
        <v>-7000.02</v>
      </c>
    </row>
    <row r="33" spans="1:1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1" ht="15.75" x14ac:dyDescent="0.25">
      <c r="A34" s="7" t="s">
        <v>48</v>
      </c>
      <c r="B34" s="8"/>
      <c r="C34" s="8"/>
      <c r="D34" s="8"/>
      <c r="E34" s="8"/>
      <c r="F34" s="8"/>
      <c r="G34" s="8"/>
      <c r="H34" s="8"/>
      <c r="I34" s="8"/>
      <c r="J34" s="8"/>
    </row>
    <row r="35" spans="1:11" x14ac:dyDescent="0.2">
      <c r="A35" s="9" t="s">
        <v>13</v>
      </c>
      <c r="B35" s="8"/>
      <c r="C35" s="8"/>
      <c r="D35" s="8"/>
      <c r="E35" s="8"/>
      <c r="F35" s="8"/>
      <c r="G35" s="8"/>
      <c r="H35" s="8"/>
      <c r="I35" s="8"/>
      <c r="J35" s="8"/>
    </row>
    <row r="36" spans="1:11" ht="15" x14ac:dyDescent="0.25">
      <c r="A36" s="10" t="s">
        <v>28</v>
      </c>
      <c r="B36" s="8"/>
      <c r="C36" s="8"/>
      <c r="D36" s="8"/>
      <c r="E36" s="8"/>
      <c r="F36" s="8"/>
      <c r="G36" s="8"/>
      <c r="H36" s="8"/>
      <c r="I36" s="8"/>
      <c r="J36" s="8"/>
    </row>
    <row r="37" spans="1:11" x14ac:dyDescent="0.2">
      <c r="A37" s="8" t="s">
        <v>70</v>
      </c>
      <c r="B37" s="8">
        <v>1095728</v>
      </c>
      <c r="C37" s="8"/>
      <c r="D37" s="8"/>
      <c r="E37" s="8"/>
      <c r="F37" s="8"/>
      <c r="G37" s="8"/>
      <c r="H37" s="8"/>
      <c r="I37" s="8">
        <v>0</v>
      </c>
      <c r="J37" s="8"/>
      <c r="K37" s="5">
        <v>-3299.96</v>
      </c>
    </row>
    <row r="38" spans="1:11" ht="15.75" x14ac:dyDescent="0.25">
      <c r="A38" s="13" t="s">
        <v>71</v>
      </c>
      <c r="B38" s="8"/>
      <c r="C38" s="8"/>
      <c r="D38" s="8"/>
      <c r="E38" s="8"/>
      <c r="F38" s="8"/>
      <c r="G38" s="8"/>
      <c r="H38" s="8"/>
      <c r="I38" s="13">
        <v>0</v>
      </c>
      <c r="J38" s="8"/>
      <c r="K38" s="6">
        <v>-3299.96</v>
      </c>
    </row>
    <row r="39" spans="1:1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1" ht="15.75" x14ac:dyDescent="0.25">
      <c r="A40" s="13" t="s">
        <v>72</v>
      </c>
      <c r="B40" s="8"/>
      <c r="C40" s="8"/>
      <c r="D40" s="8"/>
      <c r="E40" s="8"/>
      <c r="F40" s="8"/>
      <c r="G40" s="8"/>
      <c r="H40" s="8"/>
      <c r="I40" s="14">
        <v>26512.52</v>
      </c>
      <c r="J40" s="8"/>
      <c r="K40" s="6">
        <v>-10465.41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58"/>
  <sheetViews>
    <sheetView rightToLeft="1" workbookViewId="0">
      <selection activeCell="A12" sqref="A12:J58"/>
    </sheetView>
  </sheetViews>
  <sheetFormatPr defaultRowHeight="14.25" x14ac:dyDescent="0.2"/>
  <cols>
    <col min="1" max="1" width="30.625" customWidth="1"/>
    <col min="9" max="9" width="11.125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 t="s">
        <v>17</v>
      </c>
      <c r="D15" s="8" t="s">
        <v>18</v>
      </c>
      <c r="E15" s="8">
        <v>4.0999999999999996</v>
      </c>
      <c r="F15" s="8">
        <v>1.63</v>
      </c>
      <c r="G15" s="8">
        <v>2.67</v>
      </c>
      <c r="H15" s="8">
        <v>0.38</v>
      </c>
      <c r="I15" s="11">
        <v>1194.01</v>
      </c>
      <c r="J15" s="8">
        <v>0.06</v>
      </c>
    </row>
    <row r="16" spans="1:11" x14ac:dyDescent="0.2">
      <c r="A16" s="9" t="s">
        <v>19</v>
      </c>
      <c r="B16" s="8"/>
      <c r="C16" s="8"/>
      <c r="D16" s="8"/>
      <c r="E16" s="8"/>
      <c r="F16" s="8"/>
      <c r="G16" s="8"/>
      <c r="H16" s="8"/>
      <c r="I16" s="12">
        <v>1194.01</v>
      </c>
      <c r="J16" s="9">
        <v>0.06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">
      <c r="A18" s="9" t="s">
        <v>20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ht="15" x14ac:dyDescent="0.25">
      <c r="A19" s="10" t="s">
        <v>14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2">
      <c r="A20" s="8" t="s">
        <v>21</v>
      </c>
      <c r="B20" s="8" t="s">
        <v>22</v>
      </c>
      <c r="C20" s="8">
        <v>0</v>
      </c>
      <c r="D20" s="8"/>
      <c r="E20" s="8">
        <v>4.0999999999999996</v>
      </c>
      <c r="F20" s="8">
        <v>1.93</v>
      </c>
      <c r="G20" s="8">
        <v>2.1888999999999998</v>
      </c>
      <c r="H20" s="8">
        <v>0</v>
      </c>
      <c r="I20" s="8">
        <v>192.62</v>
      </c>
      <c r="J20" s="8">
        <v>0.01</v>
      </c>
    </row>
    <row r="21" spans="1:10" x14ac:dyDescent="0.2">
      <c r="A21" s="8" t="s">
        <v>23</v>
      </c>
      <c r="B21" s="8" t="s">
        <v>24</v>
      </c>
      <c r="C21" s="8">
        <v>0</v>
      </c>
      <c r="D21" s="8"/>
      <c r="E21" s="8">
        <v>4.0999999999999996</v>
      </c>
      <c r="F21" s="8">
        <v>1.93</v>
      </c>
      <c r="G21" s="8">
        <v>2.1888999999999998</v>
      </c>
      <c r="H21" s="8">
        <v>0</v>
      </c>
      <c r="I21" s="8">
        <v>0</v>
      </c>
      <c r="J21" s="8">
        <v>0</v>
      </c>
    </row>
    <row r="22" spans="1:10" x14ac:dyDescent="0.2">
      <c r="A22" s="9" t="s">
        <v>25</v>
      </c>
      <c r="B22" s="8"/>
      <c r="C22" s="8"/>
      <c r="D22" s="8"/>
      <c r="E22" s="8"/>
      <c r="F22" s="8"/>
      <c r="G22" s="8"/>
      <c r="H22" s="8"/>
      <c r="I22" s="9">
        <v>192.62</v>
      </c>
      <c r="J22" s="9">
        <v>0.01</v>
      </c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x14ac:dyDescent="0.25">
      <c r="A24" s="13" t="s">
        <v>26</v>
      </c>
      <c r="B24" s="8"/>
      <c r="C24" s="8"/>
      <c r="D24" s="8"/>
      <c r="E24" s="8"/>
      <c r="F24" s="8"/>
      <c r="G24" s="8"/>
      <c r="H24" s="8"/>
      <c r="I24" s="14">
        <v>1386.63</v>
      </c>
      <c r="J24" s="13">
        <v>7.0000000000000007E-2</v>
      </c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x14ac:dyDescent="0.25">
      <c r="A26" s="7" t="s">
        <v>27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">
      <c r="A27" s="9" t="s">
        <v>13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ht="15" x14ac:dyDescent="0.25">
      <c r="A28" s="10" t="s">
        <v>28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8" t="s">
        <v>29</v>
      </c>
      <c r="B29" s="8" t="s">
        <v>30</v>
      </c>
      <c r="C29" s="8">
        <v>0</v>
      </c>
      <c r="D29" s="8"/>
      <c r="E29" s="8">
        <v>0</v>
      </c>
      <c r="F29" s="8">
        <v>0</v>
      </c>
      <c r="G29" s="8">
        <v>0</v>
      </c>
      <c r="H29" s="8">
        <v>0.36</v>
      </c>
      <c r="I29" s="11">
        <v>5055.82</v>
      </c>
      <c r="J29" s="8">
        <v>0.24</v>
      </c>
    </row>
    <row r="30" spans="1:10" x14ac:dyDescent="0.2">
      <c r="A30" s="8" t="s">
        <v>31</v>
      </c>
      <c r="B30" s="8" t="s">
        <v>32</v>
      </c>
      <c r="C30" s="8">
        <v>0</v>
      </c>
      <c r="D30" s="8"/>
      <c r="E30" s="8">
        <v>0</v>
      </c>
      <c r="F30" s="8">
        <v>0</v>
      </c>
      <c r="G30" s="8">
        <v>0</v>
      </c>
      <c r="H30" s="8">
        <v>4.45</v>
      </c>
      <c r="I30" s="11">
        <v>12601.66</v>
      </c>
      <c r="J30" s="8">
        <v>0.59</v>
      </c>
    </row>
    <row r="31" spans="1:10" x14ac:dyDescent="0.2">
      <c r="A31" s="9" t="s">
        <v>19</v>
      </c>
      <c r="B31" s="8"/>
      <c r="C31" s="8"/>
      <c r="D31" s="8"/>
      <c r="E31" s="8"/>
      <c r="F31" s="8"/>
      <c r="G31" s="8"/>
      <c r="H31" s="8"/>
      <c r="I31" s="12">
        <v>17657.48</v>
      </c>
      <c r="J31" s="9">
        <v>0.83</v>
      </c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5.75" x14ac:dyDescent="0.25">
      <c r="A33" s="13" t="s">
        <v>33</v>
      </c>
      <c r="B33" s="8"/>
      <c r="C33" s="8"/>
      <c r="D33" s="8"/>
      <c r="E33" s="8"/>
      <c r="F33" s="8"/>
      <c r="G33" s="8"/>
      <c r="H33" s="8"/>
      <c r="I33" s="14">
        <v>17657.48</v>
      </c>
      <c r="J33" s="13">
        <v>0.83</v>
      </c>
    </row>
    <row r="34" spans="1:1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75" x14ac:dyDescent="0.25">
      <c r="A35" s="7" t="s">
        <v>34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9" t="s">
        <v>13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ht="15" x14ac:dyDescent="0.25">
      <c r="A37" s="10" t="s">
        <v>28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8" t="s">
        <v>35</v>
      </c>
      <c r="B38" s="8" t="s">
        <v>36</v>
      </c>
      <c r="C38" s="8">
        <v>0</v>
      </c>
      <c r="D38" s="8"/>
      <c r="E38" s="8">
        <v>0</v>
      </c>
      <c r="F38" s="8">
        <v>0</v>
      </c>
      <c r="G38" s="8">
        <v>0</v>
      </c>
      <c r="H38" s="8">
        <v>0.66</v>
      </c>
      <c r="I38" s="11">
        <v>3398.31</v>
      </c>
      <c r="J38" s="8">
        <v>0.16</v>
      </c>
    </row>
    <row r="39" spans="1:10" x14ac:dyDescent="0.2">
      <c r="A39" s="8" t="s">
        <v>37</v>
      </c>
      <c r="B39" s="8" t="s">
        <v>38</v>
      </c>
      <c r="C39" s="8">
        <v>0</v>
      </c>
      <c r="D39" s="8"/>
      <c r="E39" s="8">
        <v>0</v>
      </c>
      <c r="F39" s="8">
        <v>0</v>
      </c>
      <c r="G39" s="8">
        <v>0</v>
      </c>
      <c r="H39" s="8">
        <v>4.5999999999999996</v>
      </c>
      <c r="I39" s="11">
        <v>15999.33</v>
      </c>
      <c r="J39" s="8">
        <v>0.75</v>
      </c>
    </row>
    <row r="40" spans="1:10" x14ac:dyDescent="0.2">
      <c r="A40" s="8" t="s">
        <v>39</v>
      </c>
      <c r="B40" s="8" t="s">
        <v>40</v>
      </c>
      <c r="C40" s="8">
        <v>0</v>
      </c>
      <c r="D40" s="8"/>
      <c r="E40" s="8">
        <v>0</v>
      </c>
      <c r="F40" s="8">
        <v>0</v>
      </c>
      <c r="G40" s="8">
        <v>0</v>
      </c>
      <c r="H40" s="8">
        <v>3.08</v>
      </c>
      <c r="I40" s="11">
        <v>13002.92</v>
      </c>
      <c r="J40" s="8">
        <v>0.61</v>
      </c>
    </row>
    <row r="41" spans="1:10" x14ac:dyDescent="0.2">
      <c r="A41" s="8" t="s">
        <v>41</v>
      </c>
      <c r="B41" s="8" t="s">
        <v>42</v>
      </c>
      <c r="C41" s="8">
        <v>0</v>
      </c>
      <c r="D41" s="8"/>
      <c r="E41" s="8">
        <v>0</v>
      </c>
      <c r="F41" s="8">
        <v>0</v>
      </c>
      <c r="G41" s="8">
        <v>0</v>
      </c>
      <c r="H41" s="8">
        <v>2.02</v>
      </c>
      <c r="I41" s="11">
        <v>9496.42</v>
      </c>
      <c r="J41" s="8">
        <v>0.45</v>
      </c>
    </row>
    <row r="42" spans="1:10" x14ac:dyDescent="0.2">
      <c r="A42" s="8" t="s">
        <v>43</v>
      </c>
      <c r="B42" s="8" t="s">
        <v>44</v>
      </c>
      <c r="C42" s="8">
        <v>0</v>
      </c>
      <c r="D42" s="8"/>
      <c r="E42" s="8">
        <v>0</v>
      </c>
      <c r="F42" s="8">
        <v>0</v>
      </c>
      <c r="G42" s="8">
        <v>0</v>
      </c>
      <c r="H42" s="8">
        <v>1.01</v>
      </c>
      <c r="I42" s="11">
        <v>10949.78</v>
      </c>
      <c r="J42" s="8">
        <v>0.51</v>
      </c>
    </row>
    <row r="43" spans="1:10" x14ac:dyDescent="0.2">
      <c r="A43" s="8" t="s">
        <v>45</v>
      </c>
      <c r="B43" s="8" t="s">
        <v>46</v>
      </c>
      <c r="C43" s="8">
        <v>0</v>
      </c>
      <c r="D43" s="8"/>
      <c r="E43" s="8">
        <v>0</v>
      </c>
      <c r="F43" s="8">
        <v>0</v>
      </c>
      <c r="G43" s="8">
        <v>0</v>
      </c>
      <c r="H43" s="8">
        <v>3.89</v>
      </c>
      <c r="I43" s="11">
        <v>19158.88</v>
      </c>
      <c r="J43" s="8">
        <v>0.9</v>
      </c>
    </row>
    <row r="44" spans="1:10" x14ac:dyDescent="0.2">
      <c r="A44" s="9" t="s">
        <v>19</v>
      </c>
      <c r="B44" s="8"/>
      <c r="C44" s="8"/>
      <c r="D44" s="8"/>
      <c r="E44" s="8"/>
      <c r="F44" s="8"/>
      <c r="G44" s="8"/>
      <c r="H44" s="8"/>
      <c r="I44" s="12">
        <v>72005.64</v>
      </c>
      <c r="J44" s="9">
        <v>3.38</v>
      </c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x14ac:dyDescent="0.25">
      <c r="A46" s="13" t="s">
        <v>47</v>
      </c>
      <c r="B46" s="8"/>
      <c r="C46" s="8"/>
      <c r="D46" s="8"/>
      <c r="E46" s="8"/>
      <c r="F46" s="8"/>
      <c r="G46" s="8"/>
      <c r="H46" s="8"/>
      <c r="I46" s="14">
        <v>72005.64</v>
      </c>
      <c r="J46" s="13">
        <v>3.38</v>
      </c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x14ac:dyDescent="0.25">
      <c r="A48" s="7" t="s">
        <v>48</v>
      </c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9" t="s">
        <v>13</v>
      </c>
      <c r="B49" s="8"/>
      <c r="C49" s="8"/>
      <c r="D49" s="8"/>
      <c r="E49" s="8"/>
      <c r="F49" s="8"/>
      <c r="G49" s="8"/>
      <c r="H49" s="8"/>
      <c r="I49" s="8"/>
      <c r="J49" s="8"/>
    </row>
    <row r="50" spans="1:10" ht="15" x14ac:dyDescent="0.25">
      <c r="A50" s="10" t="s">
        <v>28</v>
      </c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 t="s">
        <v>49</v>
      </c>
      <c r="B51" s="8" t="s">
        <v>50</v>
      </c>
      <c r="C51" s="8" t="s">
        <v>51</v>
      </c>
      <c r="D51" s="8" t="s">
        <v>18</v>
      </c>
      <c r="E51" s="8">
        <v>0</v>
      </c>
      <c r="F51" s="8">
        <v>0</v>
      </c>
      <c r="G51" s="8">
        <v>0</v>
      </c>
      <c r="H51" s="8">
        <v>2.23</v>
      </c>
      <c r="I51" s="11">
        <v>49430.06</v>
      </c>
      <c r="J51" s="8">
        <v>2.3199999999999998</v>
      </c>
    </row>
    <row r="52" spans="1:10" x14ac:dyDescent="0.2">
      <c r="A52" s="8" t="s">
        <v>52</v>
      </c>
      <c r="B52" s="8" t="s">
        <v>53</v>
      </c>
      <c r="C52" s="8">
        <v>0</v>
      </c>
      <c r="D52" s="8"/>
      <c r="E52" s="8">
        <v>0</v>
      </c>
      <c r="F52" s="8">
        <v>0</v>
      </c>
      <c r="G52" s="8">
        <v>0</v>
      </c>
      <c r="H52" s="8">
        <v>2.25</v>
      </c>
      <c r="I52" s="11">
        <v>34970.879999999997</v>
      </c>
      <c r="J52" s="8">
        <v>1.64</v>
      </c>
    </row>
    <row r="53" spans="1:10" x14ac:dyDescent="0.2">
      <c r="A53" s="8" t="s">
        <v>54</v>
      </c>
      <c r="B53" s="8" t="s">
        <v>55</v>
      </c>
      <c r="C53" s="8">
        <v>0</v>
      </c>
      <c r="D53" s="8"/>
      <c r="E53" s="8">
        <v>0</v>
      </c>
      <c r="F53" s="8">
        <v>0</v>
      </c>
      <c r="G53" s="8">
        <v>0</v>
      </c>
      <c r="H53" s="8">
        <v>3.51</v>
      </c>
      <c r="I53" s="11">
        <v>12587.43</v>
      </c>
      <c r="J53" s="8">
        <v>0.59</v>
      </c>
    </row>
    <row r="54" spans="1:10" x14ac:dyDescent="0.2">
      <c r="A54" s="9" t="s">
        <v>19</v>
      </c>
      <c r="B54" s="8"/>
      <c r="C54" s="8"/>
      <c r="D54" s="8"/>
      <c r="E54" s="8"/>
      <c r="F54" s="8"/>
      <c r="G54" s="8"/>
      <c r="H54" s="8"/>
      <c r="I54" s="12">
        <v>96988.37</v>
      </c>
      <c r="J54" s="9">
        <v>4.55</v>
      </c>
    </row>
    <row r="55" spans="1:10" x14ac:dyDescent="0.2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x14ac:dyDescent="0.25">
      <c r="A56" s="13" t="s">
        <v>56</v>
      </c>
      <c r="B56" s="8"/>
      <c r="C56" s="8"/>
      <c r="D56" s="8"/>
      <c r="E56" s="8"/>
      <c r="F56" s="8"/>
      <c r="G56" s="8"/>
      <c r="H56" s="8"/>
      <c r="I56" s="14">
        <v>96988.37</v>
      </c>
      <c r="J56" s="13">
        <v>4.55</v>
      </c>
    </row>
    <row r="57" spans="1:10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x14ac:dyDescent="0.25">
      <c r="A58" s="13" t="s">
        <v>57</v>
      </c>
      <c r="B58" s="8"/>
      <c r="C58" s="8"/>
      <c r="D58" s="8"/>
      <c r="E58" s="8"/>
      <c r="F58" s="8"/>
      <c r="G58" s="8"/>
      <c r="H58" s="8"/>
      <c r="I58" s="14">
        <v>188038.12</v>
      </c>
      <c r="J58" s="13">
        <v>8.83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2016-03-22T08:34:34Z</dcterms:created>
  <dcterms:modified xsi:type="dcterms:W3CDTF">2016-03-22T08:35:29Z</dcterms:modified>
</cp:coreProperties>
</file>